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NSU" sheetId="1" r:id="rId1"/>
  </sheets>
  <calcPr calcId="145621"/>
</workbook>
</file>

<file path=xl/calcChain.xml><?xml version="1.0" encoding="utf-8"?>
<calcChain xmlns="http://schemas.openxmlformats.org/spreadsheetml/2006/main">
  <c r="O15" i="1" l="1"/>
  <c r="O19" i="1" s="1"/>
  <c r="O22" i="1" s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M15" i="1"/>
  <c r="L15" i="1"/>
  <c r="K15" i="1"/>
  <c r="J15" i="1"/>
  <c r="I15" i="1"/>
  <c r="H15" i="1"/>
  <c r="G15" i="1"/>
  <c r="G19" i="1" s="1"/>
  <c r="F15" i="1"/>
  <c r="E15" i="1"/>
  <c r="F19" i="1" l="1"/>
  <c r="D16" i="1"/>
  <c r="E19" i="1"/>
  <c r="E22" i="1" s="1"/>
  <c r="G22" i="1"/>
  <c r="F22" i="1"/>
  <c r="H19" i="1"/>
  <c r="H22" i="1" s="1"/>
  <c r="N15" i="1"/>
  <c r="N19" i="1" s="1"/>
  <c r="I19" i="1"/>
  <c r="K19" i="1" l="1"/>
  <c r="L22" i="1"/>
  <c r="K22" i="1"/>
  <c r="L19" i="1"/>
  <c r="I22" i="1"/>
  <c r="M19" i="1"/>
  <c r="M22" i="1" l="1"/>
  <c r="N22" i="1"/>
</calcChain>
</file>

<file path=xl/sharedStrings.xml><?xml version="1.0" encoding="utf-8"?>
<sst xmlns="http://schemas.openxmlformats.org/spreadsheetml/2006/main" count="96" uniqueCount="64">
  <si>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</si>
  <si>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</si>
  <si>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</si>
  <si>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</si>
  <si>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</si>
  <si>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</si>
  <si>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</si>
  <si>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</si>
  <si>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</si>
  <si>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</si>
  <si>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</si>
  <si>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</si>
  <si>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</si>
  <si>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</si>
  <si>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</si>
  <si>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</si>
  <si>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</si>
  <si>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</si>
  <si>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</si>
  <si>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</si>
  <si>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</si>
  <si>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</si>
  <si>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</si>
  <si>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</si>
  <si>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</si>
  <si>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</si>
  <si>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</si>
  <si>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</si>
  <si>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</si>
  <si>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</si>
  <si>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</si>
  <si>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</si>
  <si>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</si>
  <si>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</si>
  <si>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</si>
  <si>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</si>
  <si>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</si>
  <si>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</si>
  <si>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suomensarja</t>
  </si>
  <si>
    <t xml:space="preserve">Lyöty </t>
  </si>
  <si>
    <t xml:space="preserve">Tuotu </t>
  </si>
  <si>
    <t>LaVe</t>
  </si>
  <si>
    <t>LaVe = Lappajärven Veikot  (1911)</t>
  </si>
  <si>
    <t>12.05. 2019  LaVe - Virkiä  0-2  (1-6, 0-7)</t>
  </si>
  <si>
    <t>Milla Oravasaari</t>
  </si>
  <si>
    <t>20.7.1999   Vähäkyrö</t>
  </si>
  <si>
    <t>VäVi</t>
  </si>
  <si>
    <t>Mailattaret = Mailattaret, Vaasa  (2015)</t>
  </si>
  <si>
    <t>Mailattaret</t>
  </si>
  <si>
    <t>ykköspesis</t>
  </si>
  <si>
    <t>VäVi = Vähänkyrön Viesti  (1938),  kasvattajaseura</t>
  </si>
  <si>
    <t>13.  ottelu</t>
  </si>
  <si>
    <t>26.06. 2019  Virkiä - LaVe  2-0  (19-2, 13-2)</t>
  </si>
  <si>
    <t>19.05. 2019  LaVe - Pesä Ysit  0-1  (4-6, 0-0)</t>
  </si>
  <si>
    <t>3.  ottelu</t>
  </si>
  <si>
    <t>19 v   9 kk 29 pv</t>
  </si>
  <si>
    <t>19 v   9 kk 22 pv</t>
  </si>
  <si>
    <t>19 v 11 kk   6 pv</t>
  </si>
  <si>
    <t>11.</t>
  </si>
  <si>
    <t>Jalas</t>
  </si>
  <si>
    <t>Jalas = Jalasjärven Jalas  (1914)</t>
  </si>
  <si>
    <t>5.</t>
  </si>
  <si>
    <t>NJ</t>
  </si>
  <si>
    <t>NJ = Nurmon Jymy  (1925)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</si>
</sst>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2" borderId="6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right"/>
    </xf>
    <xf numFmtId="0" fontId="1" fillId="4" borderId="12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76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9" customWidth="1"/>
    <col min="4" max="4" width="12.710937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23" width="5.7109375" style="60" customWidth="1"/>
    <col min="24" max="27" width="5.7109375" style="25" customWidth="1"/>
    <col min="28" max="28" width="5.7109375" style="61" customWidth="1"/>
    <col min="29" max="31" width="5.7109375" style="25" customWidth="1"/>
    <col min="32" max="32" width="6.7109375" style="25" customWidth="1"/>
    <col min="33" max="16384" width="9.140625" style="25"/>
  </cols>
  <sheetData>
    <row r="1" spans="1:37" s="9" customFormat="1" ht="15" customHeight="1" x14ac:dyDescent="0.25">
      <c r="A1" s="1"/>
      <c r="B1" s="2" t="s">
        <v>44</v>
      </c>
      <c r="C1" s="2"/>
      <c r="D1" s="3"/>
      <c r="E1" s="4" t="s">
        <v>45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62">
        <v>2015</v>
      </c>
      <c r="C4" s="62"/>
      <c r="D4" s="63" t="s">
        <v>46</v>
      </c>
      <c r="E4" s="62"/>
      <c r="F4" s="64" t="s">
        <v>38</v>
      </c>
      <c r="G4" s="65"/>
      <c r="H4" s="66"/>
      <c r="I4" s="62"/>
      <c r="J4" s="62"/>
      <c r="K4" s="62"/>
      <c r="L4" s="62"/>
      <c r="M4" s="62"/>
      <c r="N4" s="67"/>
      <c r="O4" s="24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68">
        <v>2016</v>
      </c>
      <c r="C5" s="68"/>
      <c r="D5" s="69" t="s">
        <v>48</v>
      </c>
      <c r="E5" s="68"/>
      <c r="F5" s="70" t="s">
        <v>49</v>
      </c>
      <c r="G5" s="71"/>
      <c r="H5" s="72"/>
      <c r="I5" s="68"/>
      <c r="J5" s="68"/>
      <c r="K5" s="68"/>
      <c r="L5" s="68"/>
      <c r="M5" s="68"/>
      <c r="N5" s="73"/>
      <c r="O5" s="24"/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62">
        <v>2017</v>
      </c>
      <c r="C6" s="62"/>
      <c r="D6" s="63" t="s">
        <v>46</v>
      </c>
      <c r="E6" s="62"/>
      <c r="F6" s="64" t="s">
        <v>38</v>
      </c>
      <c r="G6" s="65"/>
      <c r="H6" s="66"/>
      <c r="I6" s="62"/>
      <c r="J6" s="62"/>
      <c r="K6" s="62"/>
      <c r="L6" s="62"/>
      <c r="M6" s="62"/>
      <c r="N6" s="67"/>
      <c r="O6" s="24"/>
      <c r="P6" s="26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68">
        <v>2017</v>
      </c>
      <c r="C7" s="68"/>
      <c r="D7" s="69" t="s">
        <v>48</v>
      </c>
      <c r="E7" s="68"/>
      <c r="F7" s="70" t="s">
        <v>49</v>
      </c>
      <c r="G7" s="71"/>
      <c r="H7" s="72"/>
      <c r="I7" s="68"/>
      <c r="J7" s="68"/>
      <c r="K7" s="68"/>
      <c r="L7" s="68"/>
      <c r="M7" s="68"/>
      <c r="N7" s="73"/>
      <c r="O7" s="24"/>
      <c r="P7" s="26"/>
      <c r="Q7" s="26"/>
      <c r="R7" s="26"/>
      <c r="S7" s="26"/>
      <c r="T7" s="26"/>
      <c r="U7" s="27"/>
      <c r="V7" s="27"/>
      <c r="W7" s="27"/>
      <c r="X7" s="27"/>
      <c r="Y7" s="27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62">
        <v>2018</v>
      </c>
      <c r="C8" s="62"/>
      <c r="D8" s="63" t="s">
        <v>46</v>
      </c>
      <c r="E8" s="62"/>
      <c r="F8" s="64" t="s">
        <v>38</v>
      </c>
      <c r="G8" s="65"/>
      <c r="H8" s="66"/>
      <c r="I8" s="62"/>
      <c r="J8" s="62"/>
      <c r="K8" s="62"/>
      <c r="L8" s="62"/>
      <c r="M8" s="62"/>
      <c r="N8" s="67"/>
      <c r="O8" s="24"/>
      <c r="P8" s="26"/>
      <c r="Q8" s="26"/>
      <c r="R8" s="26"/>
      <c r="S8" s="26"/>
      <c r="T8" s="26"/>
      <c r="U8" s="27"/>
      <c r="V8" s="27"/>
      <c r="W8" s="27"/>
      <c r="X8" s="27"/>
      <c r="Y8" s="27"/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68">
        <v>2018</v>
      </c>
      <c r="C9" s="68"/>
      <c r="D9" s="69" t="s">
        <v>48</v>
      </c>
      <c r="E9" s="68"/>
      <c r="F9" s="70" t="s">
        <v>49</v>
      </c>
      <c r="G9" s="71"/>
      <c r="H9" s="72"/>
      <c r="I9" s="68"/>
      <c r="J9" s="68"/>
      <c r="K9" s="68"/>
      <c r="L9" s="68"/>
      <c r="M9" s="68"/>
      <c r="N9" s="73"/>
      <c r="O9" s="24"/>
      <c r="P9" s="26"/>
      <c r="Q9" s="26"/>
      <c r="R9" s="26"/>
      <c r="S9" s="26"/>
      <c r="T9" s="26"/>
      <c r="U9" s="27"/>
      <c r="V9" s="27"/>
      <c r="W9" s="27"/>
      <c r="X9" s="27"/>
      <c r="Y9" s="27"/>
      <c r="Z9" s="26"/>
      <c r="AA9" s="26"/>
      <c r="AB9" s="26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26">
        <v>2019</v>
      </c>
      <c r="C10" s="26" t="s">
        <v>58</v>
      </c>
      <c r="D10" s="28" t="s">
        <v>41</v>
      </c>
      <c r="E10" s="26">
        <v>24</v>
      </c>
      <c r="F10" s="26">
        <v>0</v>
      </c>
      <c r="G10" s="26">
        <v>1</v>
      </c>
      <c r="H10" s="41">
        <v>8</v>
      </c>
      <c r="I10" s="26">
        <v>78</v>
      </c>
      <c r="J10" s="26">
        <v>16</v>
      </c>
      <c r="K10" s="26">
        <v>46</v>
      </c>
      <c r="L10" s="26">
        <v>15</v>
      </c>
      <c r="M10" s="26">
        <v>1</v>
      </c>
      <c r="N10" s="29">
        <v>0.48447204968944102</v>
      </c>
      <c r="O10" s="24">
        <v>161</v>
      </c>
      <c r="P10" s="26"/>
      <c r="Q10" s="26"/>
      <c r="R10" s="26"/>
      <c r="S10" s="26"/>
      <c r="T10" s="26"/>
      <c r="U10" s="27"/>
      <c r="V10" s="27"/>
      <c r="W10" s="27"/>
      <c r="X10" s="27"/>
      <c r="Y10" s="27"/>
      <c r="Z10" s="26"/>
      <c r="AA10" s="26"/>
      <c r="AB10" s="26"/>
      <c r="AC10" s="26"/>
      <c r="AD10" s="26"/>
      <c r="AE10" s="26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68">
        <v>2020</v>
      </c>
      <c r="C11" s="68"/>
      <c r="D11" s="69" t="s">
        <v>59</v>
      </c>
      <c r="E11" s="68"/>
      <c r="F11" s="70" t="s">
        <v>49</v>
      </c>
      <c r="G11" s="71"/>
      <c r="H11" s="72"/>
      <c r="I11" s="68"/>
      <c r="J11" s="68"/>
      <c r="K11" s="68"/>
      <c r="L11" s="68"/>
      <c r="M11" s="68"/>
      <c r="N11" s="73"/>
      <c r="O11" s="24"/>
      <c r="P11" s="26"/>
      <c r="Q11" s="26"/>
      <c r="R11" s="26"/>
      <c r="S11" s="26"/>
      <c r="T11" s="26"/>
      <c r="U11" s="27"/>
      <c r="V11" s="27"/>
      <c r="W11" s="27"/>
      <c r="X11" s="27"/>
      <c r="Y11" s="27"/>
      <c r="Z11" s="26"/>
      <c r="AA11" s="26"/>
      <c r="AB11" s="26"/>
      <c r="AC11" s="26"/>
      <c r="AD11" s="26"/>
      <c r="AE11" s="26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62">
        <v>2021</v>
      </c>
      <c r="C12" s="62"/>
      <c r="D12" s="63" t="s">
        <v>62</v>
      </c>
      <c r="E12" s="62"/>
      <c r="F12" s="64" t="s">
        <v>38</v>
      </c>
      <c r="G12" s="65"/>
      <c r="H12" s="66"/>
      <c r="I12" s="62"/>
      <c r="J12" s="62"/>
      <c r="K12" s="62"/>
      <c r="L12" s="62"/>
      <c r="M12" s="62"/>
      <c r="N12" s="67"/>
      <c r="O12" s="24"/>
      <c r="P12" s="26"/>
      <c r="Q12" s="26"/>
      <c r="R12" s="26"/>
      <c r="S12" s="26"/>
      <c r="T12" s="26"/>
      <c r="U12" s="27"/>
      <c r="V12" s="27"/>
      <c r="W12" s="27"/>
      <c r="X12" s="27"/>
      <c r="Y12" s="27"/>
      <c r="Z12" s="26"/>
      <c r="AA12" s="26"/>
      <c r="AB12" s="26"/>
      <c r="AC12" s="26"/>
      <c r="AD12" s="26"/>
      <c r="AE12" s="26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68">
        <v>2021</v>
      </c>
      <c r="C13" s="68"/>
      <c r="D13" s="69" t="s">
        <v>59</v>
      </c>
      <c r="E13" s="68"/>
      <c r="F13" s="70" t="s">
        <v>49</v>
      </c>
      <c r="G13" s="71"/>
      <c r="H13" s="72"/>
      <c r="I13" s="68"/>
      <c r="J13" s="68"/>
      <c r="K13" s="68"/>
      <c r="L13" s="68"/>
      <c r="M13" s="68"/>
      <c r="N13" s="73"/>
      <c r="O13" s="24"/>
      <c r="P13" s="26"/>
      <c r="Q13" s="26"/>
      <c r="R13" s="26"/>
      <c r="S13" s="26"/>
      <c r="T13" s="26"/>
      <c r="U13" s="27"/>
      <c r="V13" s="27"/>
      <c r="W13" s="27"/>
      <c r="X13" s="27"/>
      <c r="Y13" s="27"/>
      <c r="Z13" s="26"/>
      <c r="AA13" s="26"/>
      <c r="AB13" s="26"/>
      <c r="AC13" s="26"/>
      <c r="AD13" s="26"/>
      <c r="AE13" s="26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68">
        <v>2022</v>
      </c>
      <c r="C14" s="68" t="s">
        <v>61</v>
      </c>
      <c r="D14" s="69" t="s">
        <v>59</v>
      </c>
      <c r="E14" s="68"/>
      <c r="F14" s="70" t="s">
        <v>49</v>
      </c>
      <c r="G14" s="71"/>
      <c r="H14" s="72"/>
      <c r="I14" s="68"/>
      <c r="J14" s="68"/>
      <c r="K14" s="68"/>
      <c r="L14" s="68"/>
      <c r="M14" s="68"/>
      <c r="N14" s="73"/>
      <c r="O14" s="24"/>
      <c r="P14" s="26"/>
      <c r="Q14" s="26"/>
      <c r="R14" s="26"/>
      <c r="S14" s="26"/>
      <c r="T14" s="26"/>
      <c r="U14" s="27"/>
      <c r="V14" s="27"/>
      <c r="W14" s="27"/>
      <c r="X14" s="27"/>
      <c r="Y14" s="27"/>
      <c r="Z14" s="26"/>
      <c r="AA14" s="26"/>
      <c r="AB14" s="26"/>
      <c r="AC14" s="26"/>
      <c r="AD14" s="26"/>
      <c r="AE14" s="26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16" t="s">
        <v>9</v>
      </c>
      <c r="C15" s="17"/>
      <c r="D15" s="15"/>
      <c r="E15" s="18">
        <f t="shared" ref="E15:M15" si="0">SUM(E4:E14)</f>
        <v>24</v>
      </c>
      <c r="F15" s="18">
        <f t="shared" si="0"/>
        <v>0</v>
      </c>
      <c r="G15" s="18">
        <f t="shared" si="0"/>
        <v>1</v>
      </c>
      <c r="H15" s="18">
        <f t="shared" si="0"/>
        <v>8</v>
      </c>
      <c r="I15" s="18">
        <f t="shared" si="0"/>
        <v>78</v>
      </c>
      <c r="J15" s="18">
        <f t="shared" si="0"/>
        <v>16</v>
      </c>
      <c r="K15" s="18">
        <f t="shared" si="0"/>
        <v>46</v>
      </c>
      <c r="L15" s="18">
        <f t="shared" si="0"/>
        <v>15</v>
      </c>
      <c r="M15" s="18">
        <f t="shared" si="0"/>
        <v>1</v>
      </c>
      <c r="N15" s="30">
        <f>PRODUCT(I15/O15)</f>
        <v>0.48447204968944102</v>
      </c>
      <c r="O15" s="31">
        <f t="shared" ref="O15:AE15" si="1">SUM(O4:O14)</f>
        <v>161</v>
      </c>
      <c r="P15" s="18">
        <f t="shared" si="1"/>
        <v>0</v>
      </c>
      <c r="Q15" s="18">
        <f t="shared" si="1"/>
        <v>0</v>
      </c>
      <c r="R15" s="18">
        <f t="shared" si="1"/>
        <v>0</v>
      </c>
      <c r="S15" s="18">
        <f t="shared" si="1"/>
        <v>0</v>
      </c>
      <c r="T15" s="18">
        <f t="shared" si="1"/>
        <v>0</v>
      </c>
      <c r="U15" s="18">
        <f t="shared" si="1"/>
        <v>0</v>
      </c>
      <c r="V15" s="18">
        <f t="shared" si="1"/>
        <v>0</v>
      </c>
      <c r="W15" s="18">
        <f t="shared" si="1"/>
        <v>0</v>
      </c>
      <c r="X15" s="18">
        <f t="shared" si="1"/>
        <v>0</v>
      </c>
      <c r="Y15" s="18">
        <f t="shared" si="1"/>
        <v>0</v>
      </c>
      <c r="Z15" s="18">
        <f t="shared" si="1"/>
        <v>0</v>
      </c>
      <c r="AA15" s="18">
        <f t="shared" si="1"/>
        <v>0</v>
      </c>
      <c r="AB15" s="18">
        <f t="shared" si="1"/>
        <v>0</v>
      </c>
      <c r="AC15" s="18">
        <f t="shared" si="1"/>
        <v>0</v>
      </c>
      <c r="AD15" s="18">
        <f t="shared" si="1"/>
        <v>0</v>
      </c>
      <c r="AE15" s="18">
        <f t="shared" si="1"/>
        <v>0</v>
      </c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28" t="s">
        <v>2</v>
      </c>
      <c r="C16" s="32"/>
      <c r="D16" s="33">
        <f>SUM(F15:H15)+((I15-F15-G15)/3)+(E15/3)+(Z15*25)+(AA15*25)+(AB15*10)+(AC15*25)+(AD15*20)+(AE15*15)</f>
        <v>42.666666666666671</v>
      </c>
      <c r="E16" s="1"/>
      <c r="F16" s="1"/>
      <c r="G16" s="1"/>
      <c r="H16" s="1"/>
      <c r="I16" s="1"/>
      <c r="J16" s="1"/>
      <c r="K16" s="1"/>
      <c r="L16" s="1"/>
      <c r="M16" s="1"/>
      <c r="N16" s="34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24"/>
      <c r="AC16" s="1"/>
      <c r="AD16" s="35"/>
      <c r="AE16" s="1"/>
      <c r="AF16" s="23"/>
      <c r="AG16" s="8"/>
      <c r="AH16" s="8"/>
      <c r="AI16" s="8"/>
      <c r="AJ16" s="8"/>
      <c r="AK16" s="8"/>
    </row>
    <row r="17" spans="1:37" s="9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4"/>
      <c r="O17" s="36"/>
      <c r="P17" s="1"/>
      <c r="Q17" s="37"/>
      <c r="R17" s="1"/>
      <c r="S17" s="1"/>
      <c r="T17" s="1"/>
      <c r="U17" s="1"/>
      <c r="V17" s="1"/>
      <c r="W17" s="1"/>
      <c r="X17" s="1"/>
      <c r="Y17" s="1"/>
      <c r="Z17" s="1"/>
      <c r="AA17" s="1"/>
      <c r="AB17" s="24"/>
      <c r="AC17" s="1"/>
      <c r="AD17" s="1"/>
      <c r="AE17" s="1"/>
      <c r="AF17" s="23"/>
      <c r="AG17" s="8"/>
      <c r="AH17" s="8"/>
      <c r="AI17" s="8"/>
      <c r="AJ17" s="8"/>
      <c r="AK17" s="8"/>
    </row>
    <row r="18" spans="1:37" ht="15" customHeight="1" x14ac:dyDescent="0.25">
      <c r="A18" s="1"/>
      <c r="B18" s="22" t="s">
        <v>16</v>
      </c>
      <c r="C18" s="38"/>
      <c r="D18" s="38"/>
      <c r="E18" s="18" t="s">
        <v>4</v>
      </c>
      <c r="F18" s="18" t="s">
        <v>13</v>
      </c>
      <c r="G18" s="15" t="s">
        <v>14</v>
      </c>
      <c r="H18" s="18" t="s">
        <v>15</v>
      </c>
      <c r="I18" s="18" t="s">
        <v>3</v>
      </c>
      <c r="J18" s="1"/>
      <c r="K18" s="18" t="s">
        <v>25</v>
      </c>
      <c r="L18" s="18" t="s">
        <v>26</v>
      </c>
      <c r="M18" s="18" t="s">
        <v>27</v>
      </c>
      <c r="N18" s="30" t="s">
        <v>35</v>
      </c>
      <c r="O18" s="24"/>
      <c r="P18" s="39" t="s">
        <v>32</v>
      </c>
      <c r="Q18" s="12"/>
      <c r="R18" s="12"/>
      <c r="S18" s="12"/>
      <c r="T18" s="40"/>
      <c r="U18" s="40"/>
      <c r="V18" s="40"/>
      <c r="W18" s="40"/>
      <c r="X18" s="40"/>
      <c r="Y18" s="12"/>
      <c r="Z18" s="12"/>
      <c r="AA18" s="12"/>
      <c r="AB18" s="11"/>
      <c r="AC18" s="12"/>
      <c r="AD18" s="12"/>
      <c r="AE18" s="42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39" t="s">
        <v>17</v>
      </c>
      <c r="C19" s="12"/>
      <c r="D19" s="42"/>
      <c r="E19" s="26">
        <f>PRODUCT(E15)</f>
        <v>24</v>
      </c>
      <c r="F19" s="26">
        <f>PRODUCT(F15)</f>
        <v>0</v>
      </c>
      <c r="G19" s="26">
        <f>PRODUCT(G15)</f>
        <v>1</v>
      </c>
      <c r="H19" s="26">
        <f>PRODUCT(H15)</f>
        <v>8</v>
      </c>
      <c r="I19" s="26">
        <f>PRODUCT(I15)</f>
        <v>78</v>
      </c>
      <c r="J19" s="1"/>
      <c r="K19" s="43">
        <f>PRODUCT((F19+G19)/E19)</f>
        <v>4.1666666666666664E-2</v>
      </c>
      <c r="L19" s="43">
        <f>PRODUCT(H19/E19)</f>
        <v>0.33333333333333331</v>
      </c>
      <c r="M19" s="43">
        <f>PRODUCT(I19/E19)</f>
        <v>3.25</v>
      </c>
      <c r="N19" s="29">
        <f>PRODUCT(N15)</f>
        <v>0.48447204968944102</v>
      </c>
      <c r="O19" s="24">
        <f>PRODUCT(O15)</f>
        <v>161</v>
      </c>
      <c r="P19" s="75" t="s">
        <v>33</v>
      </c>
      <c r="Q19" s="76"/>
      <c r="R19" s="77" t="s">
        <v>43</v>
      </c>
      <c r="S19" s="77"/>
      <c r="T19" s="77"/>
      <c r="U19" s="77"/>
      <c r="V19" s="77"/>
      <c r="W19" s="77"/>
      <c r="X19" s="77"/>
      <c r="Y19" s="77"/>
      <c r="Z19" s="77"/>
      <c r="AA19" s="78" t="s">
        <v>36</v>
      </c>
      <c r="AB19" s="78"/>
      <c r="AC19" s="79" t="s">
        <v>56</v>
      </c>
      <c r="AD19" s="78"/>
      <c r="AE19" s="80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44" t="s">
        <v>18</v>
      </c>
      <c r="C20" s="45"/>
      <c r="D20" s="46"/>
      <c r="E20" s="26"/>
      <c r="F20" s="26"/>
      <c r="G20" s="26"/>
      <c r="H20" s="26"/>
      <c r="I20" s="26"/>
      <c r="J20" s="1"/>
      <c r="K20" s="43"/>
      <c r="L20" s="43"/>
      <c r="M20" s="43"/>
      <c r="N20" s="29"/>
      <c r="O20" s="47"/>
      <c r="P20" s="81" t="s">
        <v>39</v>
      </c>
      <c r="Q20" s="82"/>
      <c r="R20" s="77" t="s">
        <v>52</v>
      </c>
      <c r="S20" s="77"/>
      <c r="T20" s="77"/>
      <c r="U20" s="77"/>
      <c r="V20" s="77"/>
      <c r="W20" s="77"/>
      <c r="X20" s="77"/>
      <c r="Y20" s="77"/>
      <c r="Z20" s="77"/>
      <c r="AA20" s="78" t="s">
        <v>51</v>
      </c>
      <c r="AB20" s="78"/>
      <c r="AC20" s="79" t="s">
        <v>57</v>
      </c>
      <c r="AD20" s="78"/>
      <c r="AE20" s="80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48" t="s">
        <v>19</v>
      </c>
      <c r="C21" s="49"/>
      <c r="D21" s="50"/>
      <c r="E21" s="27"/>
      <c r="F21" s="27"/>
      <c r="G21" s="27"/>
      <c r="H21" s="27"/>
      <c r="I21" s="27"/>
      <c r="J21" s="1"/>
      <c r="K21" s="51"/>
      <c r="L21" s="51"/>
      <c r="M21" s="51"/>
      <c r="N21" s="52"/>
      <c r="O21" s="24"/>
      <c r="P21" s="81" t="s">
        <v>40</v>
      </c>
      <c r="Q21" s="82"/>
      <c r="R21" s="77" t="s">
        <v>53</v>
      </c>
      <c r="S21" s="77"/>
      <c r="T21" s="77"/>
      <c r="U21" s="77"/>
      <c r="V21" s="77"/>
      <c r="W21" s="77"/>
      <c r="X21" s="77"/>
      <c r="Y21" s="77"/>
      <c r="Z21" s="77"/>
      <c r="AA21" s="78" t="s">
        <v>54</v>
      </c>
      <c r="AB21" s="78"/>
      <c r="AC21" s="79" t="s">
        <v>55</v>
      </c>
      <c r="AD21" s="78"/>
      <c r="AE21" s="80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53" t="s">
        <v>20</v>
      </c>
      <c r="C22" s="54"/>
      <c r="D22" s="55"/>
      <c r="E22" s="18">
        <f>SUM(E19:E21)</f>
        <v>24</v>
      </c>
      <c r="F22" s="18">
        <f>SUM(F19:F21)</f>
        <v>0</v>
      </c>
      <c r="G22" s="18">
        <f>SUM(G19:G21)</f>
        <v>1</v>
      </c>
      <c r="H22" s="18">
        <f>SUM(H19:H21)</f>
        <v>8</v>
      </c>
      <c r="I22" s="18">
        <f>SUM(I19:I21)</f>
        <v>78</v>
      </c>
      <c r="J22" s="1"/>
      <c r="K22" s="56">
        <f>PRODUCT((F22+G22)/E22)</f>
        <v>4.1666666666666664E-2</v>
      </c>
      <c r="L22" s="56">
        <f>PRODUCT(H22/E22)</f>
        <v>0.33333333333333331</v>
      </c>
      <c r="M22" s="56">
        <f>PRODUCT(I22/E22)</f>
        <v>3.25</v>
      </c>
      <c r="N22" s="30">
        <f>PRODUCT(I22/O22)</f>
        <v>0.48447204968944102</v>
      </c>
      <c r="O22" s="24">
        <f>SUM(O19:O21)</f>
        <v>161</v>
      </c>
      <c r="P22" s="83" t="s">
        <v>34</v>
      </c>
      <c r="Q22" s="84"/>
      <c r="R22" s="84"/>
      <c r="S22" s="85"/>
      <c r="T22" s="85"/>
      <c r="U22" s="85"/>
      <c r="V22" s="85"/>
      <c r="W22" s="85"/>
      <c r="X22" s="85"/>
      <c r="Y22" s="85"/>
      <c r="Z22" s="85"/>
      <c r="AA22" s="85"/>
      <c r="AB22" s="86"/>
      <c r="AC22" s="85"/>
      <c r="AD22" s="87"/>
      <c r="AE22" s="88"/>
      <c r="AF22" s="23"/>
      <c r="AG22" s="8"/>
      <c r="AH22" s="8"/>
      <c r="AI22" s="8"/>
      <c r="AJ22" s="8"/>
      <c r="AK22" s="8"/>
    </row>
    <row r="23" spans="1:37" ht="15" customHeight="1" x14ac:dyDescent="0.25">
      <c r="A23" s="1"/>
      <c r="B23" s="35"/>
      <c r="C23" s="35"/>
      <c r="D23" s="35"/>
      <c r="E23" s="35"/>
      <c r="F23" s="35"/>
      <c r="G23" s="35"/>
      <c r="H23" s="35"/>
      <c r="I23" s="35"/>
      <c r="J23" s="1"/>
      <c r="K23" s="35"/>
      <c r="L23" s="35"/>
      <c r="M23" s="35"/>
      <c r="N23" s="34"/>
      <c r="O23" s="24"/>
      <c r="P23" s="1"/>
      <c r="Q23" s="37"/>
      <c r="R23" s="1"/>
      <c r="S23" s="1"/>
      <c r="T23" s="24"/>
      <c r="U23" s="24"/>
      <c r="V23" s="57"/>
      <c r="W23" s="1"/>
      <c r="X23" s="1"/>
      <c r="Y23" s="1"/>
      <c r="Z23" s="1"/>
      <c r="AA23" s="1"/>
      <c r="AB23" s="24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5">
      <c r="A24" s="1"/>
      <c r="B24" s="1" t="s">
        <v>37</v>
      </c>
      <c r="C24" s="1"/>
      <c r="D24" s="74" t="s">
        <v>50</v>
      </c>
      <c r="E24" s="1"/>
      <c r="F24" s="24"/>
      <c r="G24" s="1"/>
      <c r="H24" s="1"/>
      <c r="I24" s="1"/>
      <c r="J24" s="1"/>
      <c r="K24" s="1"/>
      <c r="L24" s="1"/>
      <c r="M24" s="1"/>
      <c r="N24" s="37"/>
      <c r="O24" s="24"/>
      <c r="P24" s="1"/>
      <c r="Q24" s="37"/>
      <c r="R24" s="1"/>
      <c r="S24" s="1"/>
      <c r="T24" s="24"/>
      <c r="U24" s="24"/>
      <c r="V24" s="57"/>
      <c r="W24" s="1"/>
      <c r="X24" s="1"/>
      <c r="Y24" s="1"/>
      <c r="Z24" s="1"/>
      <c r="AA24" s="1"/>
      <c r="AB24" s="24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5">
      <c r="A25" s="1"/>
      <c r="B25" s="1"/>
      <c r="C25" s="1"/>
      <c r="D25" s="1" t="s">
        <v>47</v>
      </c>
      <c r="E25" s="1"/>
      <c r="F25" s="24"/>
      <c r="G25" s="1"/>
      <c r="H25" s="1"/>
      <c r="I25" s="1"/>
      <c r="J25" s="1"/>
      <c r="K25" s="1"/>
      <c r="L25" s="1"/>
      <c r="M25" s="1"/>
      <c r="N25" s="37"/>
      <c r="O25" s="24"/>
      <c r="P25" s="1"/>
      <c r="Q25" s="37"/>
      <c r="R25" s="1"/>
      <c r="S25" s="1"/>
      <c r="T25" s="24"/>
      <c r="U25" s="24"/>
      <c r="V25" s="57"/>
      <c r="W25" s="1"/>
      <c r="X25" s="1"/>
      <c r="Y25" s="1"/>
      <c r="Z25" s="1"/>
      <c r="AA25" s="1"/>
      <c r="AB25" s="24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5">
      <c r="A26" s="1"/>
      <c r="B26" s="1"/>
      <c r="C26" s="1"/>
      <c r="D26" s="1" t="s">
        <v>42</v>
      </c>
      <c r="E26" s="1"/>
      <c r="F26" s="24"/>
      <c r="G26" s="1"/>
      <c r="H26" s="1"/>
      <c r="I26" s="1"/>
      <c r="J26" s="1"/>
      <c r="K26" s="1"/>
      <c r="L26" s="1"/>
      <c r="M26" s="1"/>
      <c r="N26" s="37"/>
      <c r="O26" s="24"/>
      <c r="P26" s="1"/>
      <c r="Q26" s="37"/>
      <c r="R26" s="1"/>
      <c r="S26" s="1"/>
      <c r="T26" s="24"/>
      <c r="U26" s="24"/>
      <c r="V26" s="57"/>
      <c r="W26" s="1"/>
      <c r="X26" s="1"/>
      <c r="Y26" s="1"/>
      <c r="Z26" s="1"/>
      <c r="AA26" s="1"/>
      <c r="AB26" s="24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5">
      <c r="A27" s="1"/>
      <c r="B27" s="1"/>
      <c r="C27" s="1"/>
      <c r="D27" s="1" t="s">
        <v>60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24"/>
      <c r="U27" s="24"/>
      <c r="V27" s="57"/>
      <c r="W27" s="1"/>
      <c r="X27" s="1"/>
      <c r="Y27" s="1"/>
      <c r="Z27" s="1"/>
      <c r="AA27" s="1"/>
      <c r="AB27" s="24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5">
      <c r="A28" s="1"/>
      <c r="B28" s="1"/>
      <c r="C28" s="1"/>
      <c r="D28" s="1" t="s">
        <v>63</v>
      </c>
      <c r="E28" s="1"/>
      <c r="F28" s="24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24"/>
      <c r="U28" s="24"/>
      <c r="V28" s="57"/>
      <c r="W28" s="1"/>
      <c r="X28" s="1"/>
      <c r="Y28" s="1"/>
      <c r="Z28" s="1"/>
      <c r="AA28" s="1"/>
      <c r="AB28" s="24"/>
      <c r="AC28" s="1"/>
      <c r="AD28" s="1"/>
      <c r="AE28" s="1"/>
      <c r="AF28" s="23"/>
      <c r="AG28" s="8"/>
      <c r="AH28" s="8"/>
      <c r="AI28" s="8"/>
      <c r="AJ28" s="8"/>
      <c r="AK28" s="8"/>
    </row>
    <row r="29" spans="1:37" s="58" customFormat="1" ht="15" customHeight="1" x14ac:dyDescent="0.2">
      <c r="A29" s="1"/>
      <c r="B29" s="1"/>
      <c r="C29" s="8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24"/>
      <c r="T29" s="24"/>
      <c r="U29" s="24"/>
      <c r="V29" s="24"/>
      <c r="W29" s="1"/>
      <c r="X29" s="1"/>
      <c r="Y29" s="1"/>
      <c r="Z29" s="1"/>
      <c r="AA29" s="1"/>
      <c r="AB29" s="24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58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24"/>
      <c r="U30" s="24"/>
      <c r="V30" s="57"/>
      <c r="W30" s="1"/>
      <c r="X30" s="1"/>
      <c r="Y30" s="1"/>
      <c r="Z30" s="1"/>
      <c r="AA30" s="1"/>
      <c r="AB30" s="24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58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37"/>
      <c r="R31" s="1"/>
      <c r="S31" s="1"/>
      <c r="T31" s="24"/>
      <c r="U31" s="24"/>
      <c r="V31" s="57"/>
      <c r="W31" s="1"/>
      <c r="X31" s="24"/>
      <c r="Y31" s="24"/>
      <c r="Z31" s="24"/>
      <c r="AA31" s="24"/>
      <c r="AB31" s="24"/>
      <c r="AC31" s="24"/>
      <c r="AD31" s="24"/>
      <c r="AE31" s="24"/>
      <c r="AF31" s="23"/>
      <c r="AG31" s="8"/>
      <c r="AH31" s="8"/>
      <c r="AI31" s="8"/>
      <c r="AJ31" s="8"/>
      <c r="AK31" s="8"/>
    </row>
    <row r="32" spans="1:37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37"/>
      <c r="R32" s="1"/>
      <c r="S32" s="1"/>
      <c r="T32" s="24"/>
      <c r="U32" s="24"/>
      <c r="V32" s="57"/>
      <c r="W32" s="1"/>
      <c r="X32" s="24"/>
      <c r="Y32" s="24"/>
      <c r="Z32" s="24"/>
      <c r="AA32" s="24"/>
      <c r="AB32" s="24"/>
      <c r="AC32" s="24"/>
      <c r="AD32" s="24"/>
      <c r="AE32" s="24"/>
      <c r="AF32" s="23"/>
      <c r="AG32" s="8"/>
      <c r="AH32" s="8"/>
      <c r="AI32" s="8"/>
      <c r="AJ32" s="8"/>
      <c r="AK32" s="8"/>
    </row>
    <row r="33" spans="1:37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37"/>
      <c r="R33" s="1"/>
      <c r="S33" s="1"/>
      <c r="T33" s="24"/>
      <c r="U33" s="24"/>
      <c r="V33" s="57"/>
      <c r="W33" s="1"/>
      <c r="X33" s="24"/>
      <c r="Y33" s="24"/>
      <c r="Z33" s="24"/>
      <c r="AA33" s="24"/>
      <c r="AB33" s="24"/>
      <c r="AC33" s="24"/>
      <c r="AD33" s="24"/>
      <c r="AE33" s="24"/>
      <c r="AF33" s="8"/>
      <c r="AG33" s="8"/>
      <c r="AH33" s="8"/>
      <c r="AI33" s="8"/>
      <c r="AJ33" s="8"/>
      <c r="AK33" s="8"/>
    </row>
    <row r="34" spans="1:37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4"/>
      <c r="O34" s="24"/>
      <c r="P34" s="1"/>
      <c r="Q34" s="37"/>
      <c r="R34" s="1"/>
      <c r="S34" s="1"/>
      <c r="T34" s="24"/>
      <c r="U34" s="24"/>
      <c r="V34" s="57"/>
      <c r="W34" s="1"/>
      <c r="X34" s="1"/>
      <c r="Y34" s="1"/>
      <c r="Z34" s="1"/>
      <c r="AA34" s="1"/>
      <c r="AB34" s="24"/>
      <c r="AC34" s="1"/>
      <c r="AD34" s="1"/>
      <c r="AE34" s="1"/>
      <c r="AF34" s="23"/>
      <c r="AG34" s="8"/>
      <c r="AH34" s="8"/>
      <c r="AI34" s="8"/>
      <c r="AJ34" s="8"/>
      <c r="AK34" s="8"/>
    </row>
    <row r="35" spans="1:37" s="58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24"/>
      <c r="U35" s="24"/>
      <c r="V35" s="57"/>
      <c r="W35" s="1"/>
      <c r="X35" s="1"/>
      <c r="Y35" s="1"/>
      <c r="Z35" s="1"/>
      <c r="AA35" s="1"/>
      <c r="AB35" s="24"/>
      <c r="AC35" s="1"/>
      <c r="AD35" s="1"/>
      <c r="AE35" s="1"/>
      <c r="AF35" s="23"/>
      <c r="AG35" s="8"/>
      <c r="AH35" s="8"/>
      <c r="AI35" s="8"/>
      <c r="AJ35" s="8"/>
      <c r="AK35" s="8"/>
    </row>
    <row r="36" spans="1:37" s="58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24"/>
      <c r="U36" s="24"/>
      <c r="V36" s="57"/>
      <c r="W36" s="1"/>
      <c r="X36" s="1"/>
      <c r="Y36" s="1"/>
      <c r="Z36" s="1"/>
      <c r="AA36" s="1"/>
      <c r="AB36" s="24"/>
      <c r="AC36" s="1"/>
      <c r="AD36" s="1"/>
      <c r="AE36" s="1"/>
      <c r="AF36" s="23"/>
      <c r="AG36" s="8"/>
      <c r="AH36" s="8"/>
      <c r="AI36" s="8"/>
      <c r="AJ36" s="8"/>
      <c r="AK36" s="8"/>
    </row>
    <row r="37" spans="1:37" s="58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24"/>
      <c r="U37" s="24"/>
      <c r="V37" s="57"/>
      <c r="W37" s="1"/>
      <c r="X37" s="1"/>
      <c r="Y37" s="1"/>
      <c r="Z37" s="1"/>
      <c r="AA37" s="1"/>
      <c r="AB37" s="24"/>
      <c r="AC37" s="1"/>
      <c r="AD37" s="1"/>
      <c r="AE37" s="1"/>
      <c r="AF37" s="23"/>
      <c r="AG37" s="8"/>
      <c r="AH37" s="8"/>
      <c r="AI37" s="8"/>
      <c r="AJ37" s="8"/>
      <c r="AK37" s="8"/>
    </row>
    <row r="38" spans="1:37" s="58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24"/>
      <c r="U38" s="24"/>
      <c r="V38" s="57"/>
      <c r="W38" s="1"/>
      <c r="X38" s="1"/>
      <c r="Y38" s="1"/>
      <c r="Z38" s="1"/>
      <c r="AA38" s="1"/>
      <c r="AB38" s="24"/>
      <c r="AC38" s="1"/>
      <c r="AD38" s="1"/>
      <c r="AE38" s="1"/>
      <c r="AF38" s="23"/>
      <c r="AG38" s="8"/>
      <c r="AH38" s="8"/>
      <c r="AI38" s="8"/>
      <c r="AJ38" s="8"/>
      <c r="AK38" s="8"/>
    </row>
    <row r="39" spans="1:37" s="58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24"/>
      <c r="U39" s="24"/>
      <c r="V39" s="57"/>
      <c r="W39" s="1"/>
      <c r="X39" s="1"/>
      <c r="Y39" s="1"/>
      <c r="Z39" s="1"/>
      <c r="AA39" s="1"/>
      <c r="AB39" s="24"/>
      <c r="AC39" s="1"/>
      <c r="AD39" s="1"/>
      <c r="AE39" s="1"/>
      <c r="AF39" s="23"/>
      <c r="AG39" s="8"/>
      <c r="AH39" s="8"/>
      <c r="AI39" s="8"/>
      <c r="AJ39" s="8"/>
      <c r="AK39" s="8"/>
    </row>
    <row r="40" spans="1:37" s="58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24"/>
      <c r="U40" s="24"/>
      <c r="V40" s="57"/>
      <c r="W40" s="1"/>
      <c r="X40" s="1"/>
      <c r="Y40" s="1"/>
      <c r="Z40" s="1"/>
      <c r="AA40" s="1"/>
      <c r="AB40" s="24"/>
      <c r="AC40" s="1"/>
      <c r="AD40" s="1"/>
      <c r="AE40" s="1"/>
      <c r="AF40" s="23"/>
      <c r="AG40" s="8"/>
      <c r="AH40" s="8"/>
      <c r="AI40" s="8"/>
      <c r="AJ40" s="8"/>
      <c r="AK40" s="8"/>
    </row>
    <row r="41" spans="1:37" s="58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24"/>
      <c r="U41" s="24"/>
      <c r="V41" s="57"/>
      <c r="W41" s="1"/>
      <c r="X41" s="1"/>
      <c r="Y41" s="1"/>
      <c r="Z41" s="1"/>
      <c r="AA41" s="1"/>
      <c r="AB41" s="24"/>
      <c r="AC41" s="1"/>
      <c r="AD41" s="1"/>
      <c r="AE41" s="1"/>
      <c r="AF41" s="23"/>
      <c r="AG41" s="8"/>
      <c r="AH41" s="8"/>
      <c r="AI41" s="8"/>
      <c r="AJ41" s="8"/>
      <c r="AK41" s="8"/>
    </row>
    <row r="42" spans="1:37" s="58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24"/>
      <c r="U42" s="24"/>
      <c r="V42" s="57"/>
      <c r="W42" s="1"/>
      <c r="X42" s="1"/>
      <c r="Y42" s="1"/>
      <c r="Z42" s="1"/>
      <c r="AA42" s="1"/>
      <c r="AB42" s="24"/>
      <c r="AC42" s="1"/>
      <c r="AD42" s="1"/>
      <c r="AE42" s="1"/>
      <c r="AF42" s="23"/>
      <c r="AG42" s="8"/>
      <c r="AH42" s="8"/>
      <c r="AI42" s="8"/>
      <c r="AJ42" s="8"/>
      <c r="AK42" s="8"/>
    </row>
    <row r="43" spans="1:37" s="58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24"/>
      <c r="U43" s="24"/>
      <c r="V43" s="57"/>
      <c r="W43" s="1"/>
      <c r="X43" s="1"/>
      <c r="Y43" s="1"/>
      <c r="Z43" s="1"/>
      <c r="AA43" s="1"/>
      <c r="AB43" s="24"/>
      <c r="AC43" s="1"/>
      <c r="AD43" s="1"/>
      <c r="AE43" s="1"/>
      <c r="AF43" s="23"/>
      <c r="AG43" s="8"/>
      <c r="AH43" s="8"/>
      <c r="AI43" s="8"/>
      <c r="AJ43" s="8"/>
      <c r="AK43" s="8"/>
    </row>
    <row r="44" spans="1:37" s="58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24"/>
      <c r="U44" s="24"/>
      <c r="V44" s="57"/>
      <c r="W44" s="1"/>
      <c r="X44" s="1"/>
      <c r="Y44" s="1"/>
      <c r="Z44" s="1"/>
      <c r="AA44" s="1"/>
      <c r="AB44" s="24"/>
      <c r="AC44" s="1"/>
      <c r="AD44" s="1"/>
      <c r="AE44" s="1"/>
      <c r="AF44" s="23"/>
      <c r="AG44" s="8"/>
      <c r="AH44" s="8"/>
      <c r="AI44" s="8"/>
      <c r="AJ44" s="8"/>
      <c r="AK44" s="8"/>
    </row>
    <row r="45" spans="1:37" s="58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24"/>
      <c r="U45" s="24"/>
      <c r="V45" s="57"/>
      <c r="W45" s="1"/>
      <c r="X45" s="1"/>
      <c r="Y45" s="1"/>
      <c r="Z45" s="1"/>
      <c r="AA45" s="1"/>
      <c r="AB45" s="24"/>
      <c r="AC45" s="1"/>
      <c r="AD45" s="1"/>
      <c r="AE45" s="1"/>
      <c r="AF45" s="23"/>
      <c r="AG45" s="8"/>
      <c r="AH45" s="8"/>
      <c r="AI45" s="8"/>
      <c r="AJ45" s="8"/>
      <c r="AK45" s="8"/>
    </row>
    <row r="46" spans="1:37" s="58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24"/>
      <c r="U46" s="24"/>
      <c r="V46" s="57"/>
      <c r="W46" s="1"/>
      <c r="X46" s="1"/>
      <c r="Y46" s="1"/>
      <c r="Z46" s="1"/>
      <c r="AA46" s="1"/>
      <c r="AB46" s="24"/>
      <c r="AC46" s="1"/>
      <c r="AD46" s="1"/>
      <c r="AE46" s="1"/>
      <c r="AF46" s="23"/>
      <c r="AG46" s="8"/>
      <c r="AH46" s="8"/>
      <c r="AI46" s="8"/>
      <c r="AJ46" s="8"/>
      <c r="AK46" s="8"/>
    </row>
    <row r="47" spans="1:37" s="58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24"/>
      <c r="U47" s="24"/>
      <c r="V47" s="57"/>
      <c r="W47" s="1"/>
      <c r="X47" s="1"/>
      <c r="Y47" s="1"/>
      <c r="Z47" s="1"/>
      <c r="AA47" s="1"/>
      <c r="AB47" s="24"/>
      <c r="AC47" s="1"/>
      <c r="AD47" s="1"/>
      <c r="AE47" s="1"/>
      <c r="AF47" s="23"/>
      <c r="AG47" s="8"/>
      <c r="AH47" s="8"/>
      <c r="AI47" s="8"/>
      <c r="AJ47" s="8"/>
      <c r="AK47" s="8"/>
    </row>
    <row r="48" spans="1:37" s="58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24"/>
      <c r="U48" s="24"/>
      <c r="V48" s="57"/>
      <c r="W48" s="1"/>
      <c r="X48" s="1"/>
      <c r="Y48" s="1"/>
      <c r="Z48" s="1"/>
      <c r="AA48" s="1"/>
      <c r="AB48" s="24"/>
      <c r="AC48" s="1"/>
      <c r="AD48" s="1"/>
      <c r="AE48" s="1"/>
      <c r="AF48" s="23"/>
      <c r="AG48" s="8"/>
      <c r="AH48" s="8"/>
      <c r="AI48" s="8"/>
      <c r="AJ48" s="8"/>
      <c r="AK48" s="8"/>
    </row>
    <row r="49" spans="1:37" s="58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24"/>
      <c r="U49" s="24"/>
      <c r="V49" s="57"/>
      <c r="W49" s="1"/>
      <c r="X49" s="1"/>
      <c r="Y49" s="1"/>
      <c r="Z49" s="1"/>
      <c r="AA49" s="1"/>
      <c r="AB49" s="24"/>
      <c r="AC49" s="1"/>
      <c r="AD49" s="1"/>
      <c r="AE49" s="1"/>
      <c r="AF49" s="23"/>
      <c r="AG49" s="8"/>
      <c r="AH49" s="8"/>
      <c r="AI49" s="8"/>
      <c r="AJ49" s="8"/>
      <c r="AK49" s="8"/>
    </row>
    <row r="50" spans="1:37" s="58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24"/>
      <c r="U50" s="24"/>
      <c r="V50" s="57"/>
      <c r="W50" s="1"/>
      <c r="X50" s="1"/>
      <c r="Y50" s="1"/>
      <c r="Z50" s="1"/>
      <c r="AA50" s="1"/>
      <c r="AB50" s="24"/>
      <c r="AC50" s="1"/>
      <c r="AD50" s="1"/>
      <c r="AE50" s="1"/>
      <c r="AF50" s="23"/>
      <c r="AG50" s="8"/>
      <c r="AH50" s="8"/>
      <c r="AI50" s="8"/>
      <c r="AJ50" s="8"/>
      <c r="AK50" s="8"/>
    </row>
    <row r="51" spans="1:37" s="58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24"/>
      <c r="U51" s="24"/>
      <c r="V51" s="57"/>
      <c r="W51" s="1"/>
      <c r="X51" s="1"/>
      <c r="Y51" s="1"/>
      <c r="Z51" s="1"/>
      <c r="AA51" s="1"/>
      <c r="AB51" s="24"/>
      <c r="AC51" s="1"/>
      <c r="AD51" s="1"/>
      <c r="AE51" s="1"/>
      <c r="AF51" s="23"/>
      <c r="AG51" s="8"/>
      <c r="AH51" s="8"/>
      <c r="AI51" s="8"/>
      <c r="AJ51" s="8"/>
      <c r="AK51" s="8"/>
    </row>
    <row r="52" spans="1:37" s="58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24"/>
      <c r="U52" s="24"/>
      <c r="V52" s="57"/>
      <c r="W52" s="1"/>
      <c r="X52" s="1"/>
      <c r="Y52" s="1"/>
      <c r="Z52" s="1"/>
      <c r="AA52" s="1"/>
      <c r="AB52" s="24"/>
      <c r="AC52" s="1"/>
      <c r="AD52" s="1"/>
      <c r="AE52" s="1"/>
      <c r="AF52" s="23"/>
      <c r="AG52" s="8"/>
      <c r="AH52" s="8"/>
      <c r="AI52" s="8"/>
      <c r="AJ52" s="8"/>
      <c r="AK52" s="8"/>
    </row>
    <row r="53" spans="1:37" s="58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24"/>
      <c r="U53" s="24"/>
      <c r="V53" s="57"/>
      <c r="W53" s="1"/>
      <c r="X53" s="1"/>
      <c r="Y53" s="1"/>
      <c r="Z53" s="1"/>
      <c r="AA53" s="1"/>
      <c r="AB53" s="24"/>
      <c r="AC53" s="1"/>
      <c r="AD53" s="1"/>
      <c r="AE53" s="1"/>
      <c r="AF53" s="23"/>
      <c r="AG53" s="8"/>
      <c r="AH53" s="8"/>
      <c r="AI53" s="8"/>
      <c r="AJ53" s="8"/>
      <c r="AK53" s="8"/>
    </row>
    <row r="54" spans="1:37" s="58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24"/>
      <c r="U54" s="24"/>
      <c r="V54" s="57"/>
      <c r="W54" s="1"/>
      <c r="X54" s="1"/>
      <c r="Y54" s="1"/>
      <c r="Z54" s="1"/>
      <c r="AA54" s="1"/>
      <c r="AB54" s="24"/>
      <c r="AC54" s="1"/>
      <c r="AD54" s="1"/>
      <c r="AE54" s="1"/>
      <c r="AF54" s="23"/>
      <c r="AG54" s="8"/>
      <c r="AH54" s="8"/>
      <c r="AI54" s="8"/>
      <c r="AJ54" s="8"/>
      <c r="AK54" s="8"/>
    </row>
    <row r="55" spans="1:37" s="58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24"/>
      <c r="U55" s="24"/>
      <c r="V55" s="57"/>
      <c r="W55" s="1"/>
      <c r="X55" s="1"/>
      <c r="Y55" s="1"/>
      <c r="Z55" s="1"/>
      <c r="AA55" s="1"/>
      <c r="AB55" s="24"/>
      <c r="AC55" s="1"/>
      <c r="AD55" s="1"/>
      <c r="AE55" s="1"/>
      <c r="AF55" s="23"/>
      <c r="AG55" s="8"/>
      <c r="AH55" s="8"/>
      <c r="AI55" s="8"/>
      <c r="AJ55" s="8"/>
      <c r="AK55" s="8"/>
    </row>
    <row r="56" spans="1:37" s="58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24"/>
      <c r="U56" s="24"/>
      <c r="V56" s="57"/>
      <c r="W56" s="1"/>
      <c r="X56" s="1"/>
      <c r="Y56" s="1"/>
      <c r="Z56" s="1"/>
      <c r="AA56" s="1"/>
      <c r="AB56" s="24"/>
      <c r="AC56" s="1"/>
      <c r="AD56" s="1"/>
      <c r="AE56" s="1"/>
      <c r="AF56" s="23"/>
      <c r="AG56" s="8"/>
      <c r="AH56" s="8"/>
      <c r="AI56" s="8"/>
      <c r="AJ56" s="8"/>
      <c r="AK56" s="8"/>
    </row>
    <row r="57" spans="1:37" s="58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24"/>
      <c r="U57" s="24"/>
      <c r="V57" s="57"/>
      <c r="W57" s="1"/>
      <c r="X57" s="1"/>
      <c r="Y57" s="1"/>
      <c r="Z57" s="1"/>
      <c r="AA57" s="1"/>
      <c r="AB57" s="24"/>
      <c r="AC57" s="1"/>
      <c r="AD57" s="1"/>
      <c r="AE57" s="1"/>
      <c r="AF57" s="23"/>
      <c r="AG57" s="8"/>
      <c r="AH57" s="8"/>
      <c r="AI57" s="8"/>
      <c r="AJ57" s="8"/>
      <c r="AK57" s="8"/>
    </row>
    <row r="58" spans="1:37" s="58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24"/>
      <c r="U58" s="24"/>
      <c r="V58" s="57"/>
      <c r="W58" s="1"/>
      <c r="X58" s="1"/>
      <c r="Y58" s="1"/>
      <c r="Z58" s="1"/>
      <c r="AA58" s="1"/>
      <c r="AB58" s="24"/>
      <c r="AC58" s="1"/>
      <c r="AD58" s="1"/>
      <c r="AE58" s="1"/>
      <c r="AF58" s="23"/>
      <c r="AG58" s="8"/>
      <c r="AH58" s="8"/>
      <c r="AI58" s="8"/>
      <c r="AJ58" s="8"/>
      <c r="AK58" s="8"/>
    </row>
    <row r="59" spans="1:37" s="58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24"/>
      <c r="U59" s="24"/>
      <c r="V59" s="57"/>
      <c r="W59" s="1"/>
      <c r="X59" s="1"/>
      <c r="Y59" s="1"/>
      <c r="Z59" s="1"/>
      <c r="AA59" s="1"/>
      <c r="AB59" s="24"/>
      <c r="AC59" s="1"/>
      <c r="AD59" s="1"/>
      <c r="AE59" s="1"/>
      <c r="AF59" s="23"/>
      <c r="AG59" s="8"/>
      <c r="AH59" s="8"/>
      <c r="AI59" s="8"/>
      <c r="AJ59" s="8"/>
      <c r="AK59" s="8"/>
    </row>
    <row r="60" spans="1:37" s="58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24"/>
      <c r="U60" s="24"/>
      <c r="V60" s="57"/>
      <c r="W60" s="1"/>
      <c r="X60" s="1"/>
      <c r="Y60" s="1"/>
      <c r="Z60" s="1"/>
      <c r="AA60" s="1"/>
      <c r="AB60" s="24"/>
      <c r="AC60" s="1"/>
      <c r="AD60" s="1"/>
      <c r="AE60" s="1"/>
      <c r="AF60" s="23"/>
      <c r="AG60" s="8"/>
      <c r="AH60" s="8"/>
      <c r="AI60" s="8"/>
      <c r="AJ60" s="8"/>
      <c r="AK60" s="8"/>
    </row>
    <row r="61" spans="1:37" s="58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24"/>
      <c r="U61" s="24"/>
      <c r="V61" s="57"/>
      <c r="W61" s="1"/>
      <c r="X61" s="1"/>
      <c r="Y61" s="1"/>
      <c r="Z61" s="1"/>
      <c r="AA61" s="1"/>
      <c r="AB61" s="24"/>
      <c r="AC61" s="1"/>
      <c r="AD61" s="1"/>
      <c r="AE61" s="1"/>
      <c r="AF61" s="23"/>
      <c r="AG61" s="8"/>
      <c r="AH61" s="8"/>
      <c r="AI61" s="8"/>
      <c r="AJ61" s="8"/>
      <c r="AK61" s="8"/>
    </row>
    <row r="62" spans="1:37" s="58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24"/>
      <c r="U62" s="24"/>
      <c r="V62" s="57"/>
      <c r="W62" s="1"/>
      <c r="X62" s="1"/>
      <c r="Y62" s="1"/>
      <c r="Z62" s="1"/>
      <c r="AA62" s="1"/>
      <c r="AB62" s="24"/>
      <c r="AC62" s="1"/>
      <c r="AD62" s="1"/>
      <c r="AE62" s="1"/>
      <c r="AF62" s="23"/>
      <c r="AG62" s="8"/>
      <c r="AH62" s="8"/>
      <c r="AI62" s="8"/>
      <c r="AJ62" s="8"/>
      <c r="AK62" s="8"/>
    </row>
    <row r="63" spans="1:37" s="58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24"/>
      <c r="U63" s="24"/>
      <c r="V63" s="57"/>
      <c r="W63" s="1"/>
      <c r="X63" s="1"/>
      <c r="Y63" s="1"/>
      <c r="Z63" s="1"/>
      <c r="AA63" s="1"/>
      <c r="AB63" s="24"/>
      <c r="AC63" s="1"/>
      <c r="AD63" s="1"/>
      <c r="AE63" s="1"/>
      <c r="AF63" s="23"/>
      <c r="AG63" s="8"/>
      <c r="AH63" s="8"/>
      <c r="AI63" s="8"/>
      <c r="AJ63" s="8"/>
      <c r="AK63" s="8"/>
    </row>
    <row r="64" spans="1:37" s="58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24"/>
      <c r="U64" s="24"/>
      <c r="V64" s="57"/>
      <c r="W64" s="1"/>
      <c r="X64" s="1"/>
      <c r="Y64" s="1"/>
      <c r="Z64" s="1"/>
      <c r="AA64" s="1"/>
      <c r="AB64" s="24"/>
      <c r="AC64" s="1"/>
      <c r="AD64" s="1"/>
      <c r="AE64" s="1"/>
      <c r="AF64" s="23"/>
      <c r="AG64" s="8"/>
      <c r="AH64" s="8"/>
      <c r="AI64" s="8"/>
      <c r="AJ64" s="8"/>
      <c r="AK64" s="8"/>
    </row>
    <row r="65" spans="1:37" s="58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24"/>
      <c r="U65" s="24"/>
      <c r="V65" s="57"/>
      <c r="W65" s="1"/>
      <c r="X65" s="1"/>
      <c r="Y65" s="1"/>
      <c r="Z65" s="1"/>
      <c r="AA65" s="1"/>
      <c r="AB65" s="24"/>
      <c r="AC65" s="1"/>
      <c r="AD65" s="1"/>
      <c r="AE65" s="1"/>
      <c r="AF65" s="23"/>
      <c r="AG65" s="8"/>
      <c r="AH65" s="8"/>
      <c r="AI65" s="8"/>
      <c r="AJ65" s="8"/>
      <c r="AK65" s="8"/>
    </row>
    <row r="66" spans="1:37" s="58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24"/>
      <c r="U66" s="24"/>
      <c r="V66" s="57"/>
      <c r="W66" s="1"/>
      <c r="X66" s="1"/>
      <c r="Y66" s="1"/>
      <c r="Z66" s="1"/>
      <c r="AA66" s="1"/>
      <c r="AB66" s="24"/>
      <c r="AC66" s="1"/>
      <c r="AD66" s="1"/>
      <c r="AE66" s="1"/>
      <c r="AF66" s="23"/>
      <c r="AG66" s="8"/>
      <c r="AH66" s="8"/>
      <c r="AI66" s="8"/>
      <c r="AJ66" s="8"/>
      <c r="AK66" s="8"/>
    </row>
    <row r="67" spans="1:37" s="58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24"/>
      <c r="U67" s="24"/>
      <c r="V67" s="57"/>
      <c r="W67" s="1"/>
      <c r="X67" s="1"/>
      <c r="Y67" s="1"/>
      <c r="Z67" s="1"/>
      <c r="AA67" s="1"/>
      <c r="AB67" s="24"/>
      <c r="AC67" s="1"/>
      <c r="AD67" s="1"/>
      <c r="AE67" s="1"/>
      <c r="AF67" s="23"/>
      <c r="AG67" s="8"/>
      <c r="AH67" s="8"/>
      <c r="AI67" s="8"/>
      <c r="AJ67" s="8"/>
      <c r="AK67" s="8"/>
    </row>
    <row r="68" spans="1:37" s="58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24"/>
      <c r="U68" s="24"/>
      <c r="V68" s="57"/>
      <c r="W68" s="1"/>
      <c r="X68" s="1"/>
      <c r="Y68" s="1"/>
      <c r="Z68" s="1"/>
      <c r="AA68" s="1"/>
      <c r="AB68" s="24"/>
      <c r="AC68" s="1"/>
      <c r="AD68" s="1"/>
      <c r="AE68" s="1"/>
      <c r="AF68" s="23"/>
      <c r="AG68" s="8"/>
      <c r="AH68" s="8"/>
      <c r="AI68" s="8"/>
      <c r="AJ68" s="8"/>
      <c r="AK68" s="8"/>
    </row>
    <row r="69" spans="1:37" s="58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24"/>
      <c r="U69" s="24"/>
      <c r="V69" s="57"/>
      <c r="W69" s="1"/>
      <c r="X69" s="1"/>
      <c r="Y69" s="1"/>
      <c r="Z69" s="1"/>
      <c r="AA69" s="1"/>
      <c r="AB69" s="24"/>
      <c r="AC69" s="1"/>
      <c r="AD69" s="1"/>
      <c r="AE69" s="1"/>
      <c r="AF69" s="23"/>
      <c r="AG69" s="8"/>
      <c r="AH69" s="8"/>
      <c r="AI69" s="8"/>
      <c r="AJ69" s="8"/>
      <c r="AK69" s="8"/>
    </row>
    <row r="70" spans="1:37" s="58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24"/>
      <c r="U70" s="24"/>
      <c r="V70" s="57"/>
      <c r="W70" s="1"/>
      <c r="X70" s="1"/>
      <c r="Y70" s="1"/>
      <c r="Z70" s="1"/>
      <c r="AA70" s="1"/>
      <c r="AB70" s="24"/>
      <c r="AC70" s="1"/>
      <c r="AD70" s="1"/>
      <c r="AE70" s="1"/>
      <c r="AF70" s="23"/>
      <c r="AG70" s="8"/>
      <c r="AH70" s="8"/>
      <c r="AI70" s="8"/>
      <c r="AJ70" s="8"/>
      <c r="AK70" s="8"/>
    </row>
    <row r="71" spans="1:37" s="58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24"/>
      <c r="U71" s="24"/>
      <c r="V71" s="57"/>
      <c r="W71" s="1"/>
      <c r="X71" s="1"/>
      <c r="Y71" s="1"/>
      <c r="Z71" s="1"/>
      <c r="AA71" s="1"/>
      <c r="AB71" s="24"/>
      <c r="AC71" s="1"/>
      <c r="AD71" s="1"/>
      <c r="AE71" s="1"/>
      <c r="AF71" s="23"/>
      <c r="AG71" s="8"/>
      <c r="AH71" s="8"/>
      <c r="AI71" s="8"/>
      <c r="AJ71" s="8"/>
      <c r="AK71" s="8"/>
    </row>
    <row r="72" spans="1:37" s="58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24"/>
      <c r="U72" s="24"/>
      <c r="V72" s="57"/>
      <c r="W72" s="1"/>
      <c r="X72" s="1"/>
      <c r="Y72" s="1"/>
      <c r="Z72" s="1"/>
      <c r="AA72" s="1"/>
      <c r="AB72" s="24"/>
      <c r="AC72" s="1"/>
      <c r="AD72" s="1"/>
      <c r="AE72" s="1"/>
      <c r="AF72" s="23"/>
      <c r="AG72" s="8"/>
      <c r="AH72" s="8"/>
      <c r="AI72" s="8"/>
      <c r="AJ72" s="8"/>
      <c r="AK72" s="8"/>
    </row>
    <row r="73" spans="1:37" s="58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24"/>
      <c r="U73" s="24"/>
      <c r="V73" s="57"/>
      <c r="W73" s="1"/>
      <c r="X73" s="1"/>
      <c r="Y73" s="1"/>
      <c r="Z73" s="1"/>
      <c r="AA73" s="1"/>
      <c r="AB73" s="24"/>
      <c r="AC73" s="1"/>
      <c r="AD73" s="1"/>
      <c r="AE73" s="1"/>
      <c r="AF73" s="23"/>
      <c r="AG73" s="8"/>
      <c r="AH73" s="8"/>
      <c r="AI73" s="8"/>
      <c r="AJ73" s="8"/>
      <c r="AK73" s="8"/>
    </row>
    <row r="74" spans="1:37" s="58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24"/>
      <c r="U74" s="24"/>
      <c r="V74" s="57"/>
      <c r="W74" s="1"/>
      <c r="X74" s="1"/>
      <c r="Y74" s="1"/>
      <c r="Z74" s="1"/>
      <c r="AA74" s="1"/>
      <c r="AB74" s="24"/>
      <c r="AC74" s="1"/>
      <c r="AD74" s="1"/>
      <c r="AE74" s="1"/>
      <c r="AF74" s="23"/>
      <c r="AG74" s="8"/>
      <c r="AH74" s="8"/>
      <c r="AI74" s="8"/>
      <c r="AJ74" s="8"/>
      <c r="AK74" s="8"/>
    </row>
    <row r="75" spans="1:37" s="58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24"/>
      <c r="U75" s="24"/>
      <c r="V75" s="57"/>
      <c r="W75" s="1"/>
      <c r="X75" s="1"/>
      <c r="Y75" s="1"/>
      <c r="Z75" s="1"/>
      <c r="AA75" s="1"/>
      <c r="AB75" s="24"/>
      <c r="AC75" s="1"/>
      <c r="AD75" s="1"/>
      <c r="AE75" s="1"/>
      <c r="AF75" s="23"/>
      <c r="AG75" s="8"/>
      <c r="AH75" s="8"/>
      <c r="AI75" s="8"/>
      <c r="AJ75" s="8"/>
      <c r="AK75" s="8"/>
    </row>
    <row r="76" spans="1:37" s="58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24"/>
      <c r="U76" s="24"/>
      <c r="V76" s="57"/>
      <c r="W76" s="1"/>
      <c r="X76" s="1"/>
      <c r="Y76" s="1"/>
      <c r="Z76" s="1"/>
      <c r="AA76" s="1"/>
      <c r="AB76" s="24"/>
      <c r="AC76" s="1"/>
      <c r="AD76" s="1"/>
      <c r="AE76" s="1"/>
      <c r="AF76" s="23"/>
      <c r="AG76" s="8"/>
      <c r="AH76" s="8"/>
      <c r="AI76" s="8"/>
      <c r="AJ76" s="8"/>
      <c r="AK76" s="8"/>
    </row>
    <row r="77" spans="1:37" s="58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24"/>
      <c r="U77" s="24"/>
      <c r="V77" s="57"/>
      <c r="W77" s="1"/>
      <c r="X77" s="1"/>
      <c r="Y77" s="1"/>
      <c r="Z77" s="1"/>
      <c r="AA77" s="1"/>
      <c r="AB77" s="24"/>
      <c r="AC77" s="1"/>
      <c r="AD77" s="1"/>
      <c r="AE77" s="1"/>
      <c r="AF77" s="23"/>
      <c r="AG77" s="8"/>
      <c r="AH77" s="8"/>
      <c r="AI77" s="8"/>
      <c r="AJ77" s="8"/>
      <c r="AK77" s="8"/>
    </row>
    <row r="78" spans="1:37" s="58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24"/>
      <c r="U78" s="24"/>
      <c r="V78" s="57"/>
      <c r="W78" s="1"/>
      <c r="X78" s="1"/>
      <c r="Y78" s="1"/>
      <c r="Z78" s="1"/>
      <c r="AA78" s="1"/>
      <c r="AB78" s="24"/>
      <c r="AC78" s="1"/>
      <c r="AD78" s="1"/>
      <c r="AE78" s="1"/>
      <c r="AF78" s="23"/>
      <c r="AG78" s="8"/>
      <c r="AH78" s="8"/>
      <c r="AI78" s="8"/>
      <c r="AJ78" s="8"/>
      <c r="AK78" s="8"/>
    </row>
    <row r="79" spans="1:37" s="58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24"/>
      <c r="U79" s="24"/>
      <c r="V79" s="57"/>
      <c r="W79" s="1"/>
      <c r="X79" s="1"/>
      <c r="Y79" s="1"/>
      <c r="Z79" s="1"/>
      <c r="AA79" s="1"/>
      <c r="AB79" s="24"/>
      <c r="AC79" s="1"/>
      <c r="AD79" s="1"/>
      <c r="AE79" s="1"/>
      <c r="AF79" s="23"/>
      <c r="AG79" s="8"/>
      <c r="AH79" s="8"/>
      <c r="AI79" s="8"/>
      <c r="AJ79" s="8"/>
      <c r="AK79" s="8"/>
    </row>
    <row r="80" spans="1:37" s="58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24"/>
      <c r="U80" s="24"/>
      <c r="V80" s="57"/>
      <c r="W80" s="1"/>
      <c r="X80" s="1"/>
      <c r="Y80" s="1"/>
      <c r="Z80" s="1"/>
      <c r="AA80" s="1"/>
      <c r="AB80" s="24"/>
      <c r="AC80" s="1"/>
      <c r="AD80" s="1"/>
      <c r="AE80" s="1"/>
      <c r="AF80" s="23"/>
      <c r="AG80" s="8"/>
      <c r="AH80" s="8"/>
      <c r="AI80" s="8"/>
      <c r="AJ80" s="8"/>
      <c r="AK80" s="8"/>
    </row>
    <row r="81" spans="1:37" s="58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24"/>
      <c r="U81" s="24"/>
      <c r="V81" s="57"/>
      <c r="W81" s="1"/>
      <c r="X81" s="1"/>
      <c r="Y81" s="1"/>
      <c r="Z81" s="1"/>
      <c r="AA81" s="1"/>
      <c r="AB81" s="24"/>
      <c r="AC81" s="1"/>
      <c r="AD81" s="1"/>
      <c r="AE81" s="1"/>
      <c r="AF81" s="23"/>
      <c r="AG81" s="8"/>
      <c r="AH81" s="8"/>
      <c r="AI81" s="8"/>
      <c r="AJ81" s="8"/>
      <c r="AK81" s="8"/>
    </row>
    <row r="82" spans="1:37" s="58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24"/>
      <c r="U82" s="24"/>
      <c r="V82" s="57"/>
      <c r="W82" s="1"/>
      <c r="X82" s="1"/>
      <c r="Y82" s="1"/>
      <c r="Z82" s="1"/>
      <c r="AA82" s="1"/>
      <c r="AB82" s="24"/>
      <c r="AC82" s="1"/>
      <c r="AD82" s="1"/>
      <c r="AE82" s="1"/>
      <c r="AF82" s="23"/>
      <c r="AG82" s="8"/>
      <c r="AH82" s="8"/>
      <c r="AI82" s="8"/>
      <c r="AJ82" s="8"/>
      <c r="AK82" s="8"/>
    </row>
    <row r="83" spans="1:37" s="58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24"/>
      <c r="U83" s="24"/>
      <c r="V83" s="57"/>
      <c r="W83" s="1"/>
      <c r="X83" s="1"/>
      <c r="Y83" s="1"/>
      <c r="Z83" s="1"/>
      <c r="AA83" s="1"/>
      <c r="AB83" s="24"/>
      <c r="AC83" s="1"/>
      <c r="AD83" s="1"/>
      <c r="AE83" s="1"/>
      <c r="AF83" s="23"/>
      <c r="AG83" s="8"/>
      <c r="AH83" s="8"/>
      <c r="AI83" s="8"/>
      <c r="AJ83" s="8"/>
      <c r="AK83" s="8"/>
    </row>
    <row r="84" spans="1:37" s="58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24"/>
      <c r="U84" s="24"/>
      <c r="V84" s="57"/>
      <c r="W84" s="1"/>
      <c r="X84" s="1"/>
      <c r="Y84" s="1"/>
      <c r="Z84" s="1"/>
      <c r="AA84" s="1"/>
      <c r="AB84" s="24"/>
      <c r="AC84" s="1"/>
      <c r="AD84" s="1"/>
      <c r="AE84" s="1"/>
      <c r="AF84" s="23"/>
      <c r="AG84" s="8"/>
      <c r="AH84" s="8"/>
      <c r="AI84" s="8"/>
      <c r="AJ84" s="8"/>
      <c r="AK84" s="8"/>
    </row>
    <row r="85" spans="1:37" s="58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24"/>
      <c r="U85" s="24"/>
      <c r="V85" s="57"/>
      <c r="W85" s="1"/>
      <c r="X85" s="1"/>
      <c r="Y85" s="1"/>
      <c r="Z85" s="1"/>
      <c r="AA85" s="1"/>
      <c r="AB85" s="24"/>
      <c r="AC85" s="1"/>
      <c r="AD85" s="1"/>
      <c r="AE85" s="1"/>
      <c r="AF85" s="23"/>
      <c r="AG85" s="8"/>
      <c r="AH85" s="8"/>
      <c r="AI85" s="8"/>
      <c r="AJ85" s="8"/>
      <c r="AK85" s="8"/>
    </row>
    <row r="86" spans="1:37" s="58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24"/>
      <c r="U86" s="24"/>
      <c r="V86" s="57"/>
      <c r="W86" s="1"/>
      <c r="X86" s="1"/>
      <c r="Y86" s="1"/>
      <c r="Z86" s="1"/>
      <c r="AA86" s="1"/>
      <c r="AB86" s="24"/>
      <c r="AC86" s="1"/>
      <c r="AD86" s="1"/>
      <c r="AE86" s="1"/>
      <c r="AF86" s="23"/>
      <c r="AG86" s="8"/>
      <c r="AH86" s="8"/>
      <c r="AI86" s="8"/>
      <c r="AJ86" s="8"/>
      <c r="AK86" s="8"/>
    </row>
    <row r="87" spans="1:37" s="58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24"/>
      <c r="U87" s="24"/>
      <c r="V87" s="57"/>
      <c r="W87" s="1"/>
      <c r="X87" s="1"/>
      <c r="Y87" s="1"/>
      <c r="Z87" s="1"/>
      <c r="AA87" s="1"/>
      <c r="AB87" s="24"/>
      <c r="AC87" s="1"/>
      <c r="AD87" s="1"/>
      <c r="AE87" s="1"/>
      <c r="AF87" s="23"/>
      <c r="AG87" s="8"/>
      <c r="AH87" s="8"/>
      <c r="AI87" s="8"/>
      <c r="AJ87" s="8"/>
      <c r="AK87" s="8"/>
    </row>
    <row r="88" spans="1:37" s="58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24"/>
      <c r="U88" s="24"/>
      <c r="V88" s="57"/>
      <c r="W88" s="1"/>
      <c r="X88" s="1"/>
      <c r="Y88" s="1"/>
      <c r="Z88" s="1"/>
      <c r="AA88" s="1"/>
      <c r="AB88" s="24"/>
      <c r="AC88" s="1"/>
      <c r="AD88" s="1"/>
      <c r="AE88" s="1"/>
      <c r="AF88" s="23"/>
      <c r="AG88" s="8"/>
      <c r="AH88" s="8"/>
      <c r="AI88" s="8"/>
      <c r="AJ88" s="8"/>
      <c r="AK88" s="8"/>
    </row>
    <row r="89" spans="1:37" s="58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24"/>
      <c r="U89" s="24"/>
      <c r="V89" s="57"/>
      <c r="W89" s="1"/>
      <c r="X89" s="1"/>
      <c r="Y89" s="1"/>
      <c r="Z89" s="1"/>
      <c r="AA89" s="1"/>
      <c r="AB89" s="24"/>
      <c r="AC89" s="1"/>
      <c r="AD89" s="1"/>
      <c r="AE89" s="1"/>
      <c r="AF89" s="23"/>
      <c r="AG89" s="8"/>
      <c r="AH89" s="8"/>
      <c r="AI89" s="8"/>
      <c r="AJ89" s="8"/>
      <c r="AK89" s="8"/>
    </row>
    <row r="90" spans="1:37" s="58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24"/>
      <c r="U90" s="24"/>
      <c r="V90" s="57"/>
      <c r="W90" s="1"/>
      <c r="X90" s="1"/>
      <c r="Y90" s="1"/>
      <c r="Z90" s="1"/>
      <c r="AA90" s="1"/>
      <c r="AB90" s="24"/>
      <c r="AC90" s="1"/>
      <c r="AD90" s="1"/>
      <c r="AE90" s="1"/>
      <c r="AF90" s="23"/>
      <c r="AG90" s="8"/>
      <c r="AH90" s="8"/>
      <c r="AI90" s="8"/>
      <c r="AJ90" s="8"/>
      <c r="AK90" s="8"/>
    </row>
    <row r="91" spans="1:37" s="58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24"/>
      <c r="U91" s="24"/>
      <c r="V91" s="57"/>
      <c r="W91" s="1"/>
      <c r="X91" s="1"/>
      <c r="Y91" s="1"/>
      <c r="Z91" s="1"/>
      <c r="AA91" s="1"/>
      <c r="AB91" s="24"/>
      <c r="AC91" s="1"/>
      <c r="AD91" s="1"/>
      <c r="AE91" s="1"/>
      <c r="AF91" s="23"/>
      <c r="AG91" s="8"/>
      <c r="AH91" s="8"/>
      <c r="AI91" s="8"/>
      <c r="AJ91" s="8"/>
      <c r="AK91" s="8"/>
    </row>
    <row r="92" spans="1:37" s="58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24"/>
      <c r="U92" s="24"/>
      <c r="V92" s="57"/>
      <c r="W92" s="1"/>
      <c r="X92" s="1"/>
      <c r="Y92" s="1"/>
      <c r="Z92" s="1"/>
      <c r="AA92" s="1"/>
      <c r="AB92" s="24"/>
      <c r="AC92" s="1"/>
      <c r="AD92" s="1"/>
      <c r="AE92" s="1"/>
      <c r="AF92" s="23"/>
      <c r="AG92" s="8"/>
      <c r="AH92" s="8"/>
      <c r="AI92" s="8"/>
      <c r="AJ92" s="8"/>
      <c r="AK92" s="8"/>
    </row>
    <row r="93" spans="1:37" s="58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24"/>
      <c r="U93" s="24"/>
      <c r="V93" s="57"/>
      <c r="W93" s="1"/>
      <c r="X93" s="1"/>
      <c r="Y93" s="1"/>
      <c r="Z93" s="1"/>
      <c r="AA93" s="1"/>
      <c r="AB93" s="24"/>
      <c r="AC93" s="1"/>
      <c r="AD93" s="1"/>
      <c r="AE93" s="1"/>
      <c r="AF93" s="23"/>
      <c r="AG93" s="8"/>
      <c r="AH93" s="8"/>
      <c r="AI93" s="8"/>
      <c r="AJ93" s="8"/>
      <c r="AK93" s="8"/>
    </row>
    <row r="94" spans="1:37" s="58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24"/>
      <c r="U94" s="24"/>
      <c r="V94" s="57"/>
      <c r="W94" s="1"/>
      <c r="X94" s="1"/>
      <c r="Y94" s="1"/>
      <c r="Z94" s="1"/>
      <c r="AA94" s="1"/>
      <c r="AB94" s="24"/>
      <c r="AC94" s="1"/>
      <c r="AD94" s="1"/>
      <c r="AE94" s="1"/>
      <c r="AF94" s="23"/>
      <c r="AG94" s="8"/>
      <c r="AH94" s="8"/>
      <c r="AI94" s="8"/>
      <c r="AJ94" s="8"/>
      <c r="AK94" s="8"/>
    </row>
    <row r="95" spans="1:37" s="58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24"/>
      <c r="U95" s="24"/>
      <c r="V95" s="57"/>
      <c r="W95" s="1"/>
      <c r="X95" s="1"/>
      <c r="Y95" s="1"/>
      <c r="Z95" s="1"/>
      <c r="AA95" s="1"/>
      <c r="AB95" s="24"/>
      <c r="AC95" s="1"/>
      <c r="AD95" s="1"/>
      <c r="AE95" s="1"/>
      <c r="AF95" s="23"/>
      <c r="AG95" s="8"/>
      <c r="AH95" s="8"/>
      <c r="AI95" s="8"/>
      <c r="AJ95" s="8"/>
      <c r="AK95" s="8"/>
    </row>
    <row r="96" spans="1:37" s="58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24"/>
      <c r="U96" s="24"/>
      <c r="V96" s="57"/>
      <c r="W96" s="1"/>
      <c r="X96" s="1"/>
      <c r="Y96" s="1"/>
      <c r="Z96" s="1"/>
      <c r="AA96" s="1"/>
      <c r="AB96" s="24"/>
      <c r="AC96" s="1"/>
      <c r="AD96" s="1"/>
      <c r="AE96" s="1"/>
      <c r="AF96" s="23"/>
      <c r="AG96" s="8"/>
      <c r="AH96" s="8"/>
      <c r="AI96" s="8"/>
      <c r="AJ96" s="8"/>
      <c r="AK96" s="8"/>
    </row>
    <row r="97" spans="1:37" s="58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24"/>
      <c r="U97" s="24"/>
      <c r="V97" s="57"/>
      <c r="W97" s="1"/>
      <c r="X97" s="1"/>
      <c r="Y97" s="1"/>
      <c r="Z97" s="1"/>
      <c r="AA97" s="1"/>
      <c r="AB97" s="24"/>
      <c r="AC97" s="1"/>
      <c r="AD97" s="1"/>
      <c r="AE97" s="1"/>
      <c r="AF97" s="23"/>
      <c r="AG97" s="8"/>
      <c r="AH97" s="8"/>
      <c r="AI97" s="8"/>
      <c r="AJ97" s="8"/>
      <c r="AK97" s="8"/>
    </row>
    <row r="98" spans="1:37" s="58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24"/>
      <c r="U98" s="24"/>
      <c r="V98" s="57"/>
      <c r="W98" s="1"/>
      <c r="X98" s="1"/>
      <c r="Y98" s="1"/>
      <c r="Z98" s="1"/>
      <c r="AA98" s="1"/>
      <c r="AB98" s="24"/>
      <c r="AC98" s="1"/>
      <c r="AD98" s="1"/>
      <c r="AE98" s="1"/>
      <c r="AF98" s="23"/>
      <c r="AG98" s="8"/>
      <c r="AH98" s="8"/>
      <c r="AI98" s="8"/>
      <c r="AJ98" s="8"/>
      <c r="AK98" s="8"/>
    </row>
    <row r="99" spans="1:37" s="58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24"/>
      <c r="U99" s="24"/>
      <c r="V99" s="57"/>
      <c r="W99" s="1"/>
      <c r="X99" s="1"/>
      <c r="Y99" s="1"/>
      <c r="Z99" s="1"/>
      <c r="AA99" s="1"/>
      <c r="AB99" s="24"/>
      <c r="AC99" s="1"/>
      <c r="AD99" s="1"/>
      <c r="AE99" s="1"/>
      <c r="AF99" s="23"/>
      <c r="AG99" s="8"/>
      <c r="AH99" s="8"/>
      <c r="AI99" s="8"/>
      <c r="AJ99" s="8"/>
      <c r="AK99" s="8"/>
    </row>
    <row r="100" spans="1:37" s="58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24"/>
      <c r="U100" s="24"/>
      <c r="V100" s="57"/>
      <c r="W100" s="1"/>
      <c r="X100" s="1"/>
      <c r="Y100" s="1"/>
      <c r="Z100" s="1"/>
      <c r="AA100" s="1"/>
      <c r="AB100" s="24"/>
      <c r="AC100" s="1"/>
      <c r="AD100" s="1"/>
      <c r="AE100" s="1"/>
      <c r="AF100" s="23"/>
      <c r="AG100" s="8"/>
      <c r="AH100" s="8"/>
      <c r="AI100" s="8"/>
      <c r="AJ100" s="8"/>
      <c r="AK100" s="8"/>
    </row>
    <row r="101" spans="1:37" s="58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24"/>
      <c r="U101" s="24"/>
      <c r="V101" s="57"/>
      <c r="W101" s="1"/>
      <c r="X101" s="1"/>
      <c r="Y101" s="1"/>
      <c r="Z101" s="1"/>
      <c r="AA101" s="1"/>
      <c r="AB101" s="24"/>
      <c r="AC101" s="1"/>
      <c r="AD101" s="1"/>
      <c r="AE101" s="1"/>
      <c r="AF101" s="23"/>
      <c r="AG101" s="8"/>
      <c r="AH101" s="8"/>
      <c r="AI101" s="8"/>
      <c r="AJ101" s="8"/>
      <c r="AK101" s="8"/>
    </row>
    <row r="102" spans="1:37" s="58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24"/>
      <c r="U102" s="24"/>
      <c r="V102" s="57"/>
      <c r="W102" s="1"/>
      <c r="X102" s="1"/>
      <c r="Y102" s="1"/>
      <c r="Z102" s="1"/>
      <c r="AA102" s="1"/>
      <c r="AB102" s="24"/>
      <c r="AC102" s="1"/>
      <c r="AD102" s="1"/>
      <c r="AE102" s="1"/>
      <c r="AF102" s="23"/>
      <c r="AG102" s="8"/>
      <c r="AH102" s="8"/>
      <c r="AI102" s="8"/>
      <c r="AJ102" s="8"/>
      <c r="AK102" s="8"/>
    </row>
    <row r="103" spans="1:37" s="58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24"/>
      <c r="U103" s="24"/>
      <c r="V103" s="57"/>
      <c r="W103" s="1"/>
      <c r="X103" s="1"/>
      <c r="Y103" s="1"/>
      <c r="Z103" s="1"/>
      <c r="AA103" s="1"/>
      <c r="AB103" s="24"/>
      <c r="AC103" s="1"/>
      <c r="AD103" s="1"/>
      <c r="AE103" s="1"/>
      <c r="AF103" s="23"/>
      <c r="AG103" s="8"/>
      <c r="AH103" s="8"/>
      <c r="AI103" s="8"/>
      <c r="AJ103" s="8"/>
      <c r="AK103" s="8"/>
    </row>
    <row r="104" spans="1:37" s="58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24"/>
      <c r="U104" s="24"/>
      <c r="V104" s="57"/>
      <c r="W104" s="1"/>
      <c r="X104" s="1"/>
      <c r="Y104" s="1"/>
      <c r="Z104" s="1"/>
      <c r="AA104" s="1"/>
      <c r="AB104" s="24"/>
      <c r="AC104" s="1"/>
      <c r="AD104" s="1"/>
      <c r="AE104" s="1"/>
      <c r="AF104" s="23"/>
      <c r="AG104" s="8"/>
      <c r="AH104" s="8"/>
      <c r="AI104" s="8"/>
      <c r="AJ104" s="8"/>
      <c r="AK104" s="8"/>
    </row>
    <row r="105" spans="1:37" s="58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24"/>
      <c r="U105" s="24"/>
      <c r="V105" s="57"/>
      <c r="W105" s="1"/>
      <c r="X105" s="1"/>
      <c r="Y105" s="1"/>
      <c r="Z105" s="1"/>
      <c r="AA105" s="1"/>
      <c r="AB105" s="24"/>
      <c r="AC105" s="1"/>
      <c r="AD105" s="1"/>
      <c r="AE105" s="1"/>
      <c r="AF105" s="23"/>
      <c r="AG105" s="8"/>
      <c r="AH105" s="8"/>
      <c r="AI105" s="8"/>
      <c r="AJ105" s="8"/>
      <c r="AK105" s="8"/>
    </row>
    <row r="106" spans="1:37" s="58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24"/>
      <c r="U106" s="24"/>
      <c r="V106" s="57"/>
      <c r="W106" s="1"/>
      <c r="X106" s="1"/>
      <c r="Y106" s="1"/>
      <c r="Z106" s="1"/>
      <c r="AA106" s="1"/>
      <c r="AB106" s="24"/>
      <c r="AC106" s="1"/>
      <c r="AD106" s="1"/>
      <c r="AE106" s="1"/>
      <c r="AF106" s="23"/>
      <c r="AG106" s="8"/>
      <c r="AH106" s="8"/>
      <c r="AI106" s="8"/>
      <c r="AJ106" s="8"/>
      <c r="AK106" s="8"/>
    </row>
    <row r="107" spans="1:37" s="58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24"/>
      <c r="U107" s="24"/>
      <c r="V107" s="57"/>
      <c r="W107" s="1"/>
      <c r="X107" s="1"/>
      <c r="Y107" s="1"/>
      <c r="Z107" s="1"/>
      <c r="AA107" s="1"/>
      <c r="AB107" s="24"/>
      <c r="AC107" s="1"/>
      <c r="AD107" s="1"/>
      <c r="AE107" s="1"/>
      <c r="AF107" s="23"/>
      <c r="AG107" s="8"/>
      <c r="AH107" s="8"/>
      <c r="AI107" s="8"/>
      <c r="AJ107" s="8"/>
      <c r="AK107" s="8"/>
    </row>
    <row r="108" spans="1:37" s="58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24"/>
      <c r="U108" s="24"/>
      <c r="V108" s="57"/>
      <c r="W108" s="1"/>
      <c r="X108" s="1"/>
      <c r="Y108" s="1"/>
      <c r="Z108" s="1"/>
      <c r="AA108" s="1"/>
      <c r="AB108" s="24"/>
      <c r="AC108" s="1"/>
      <c r="AD108" s="1"/>
      <c r="AE108" s="1"/>
      <c r="AF108" s="23"/>
      <c r="AG108" s="8"/>
      <c r="AH108" s="8"/>
      <c r="AI108" s="8"/>
      <c r="AJ108" s="8"/>
      <c r="AK108" s="8"/>
    </row>
    <row r="109" spans="1:37" s="58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24"/>
      <c r="U109" s="24"/>
      <c r="V109" s="57"/>
      <c r="W109" s="1"/>
      <c r="X109" s="1"/>
      <c r="Y109" s="1"/>
      <c r="Z109" s="1"/>
      <c r="AA109" s="1"/>
      <c r="AB109" s="24"/>
      <c r="AC109" s="1"/>
      <c r="AD109" s="1"/>
      <c r="AE109" s="1"/>
      <c r="AF109" s="23"/>
      <c r="AG109" s="8"/>
      <c r="AH109" s="8"/>
      <c r="AI109" s="8"/>
      <c r="AJ109" s="8"/>
      <c r="AK109" s="8"/>
    </row>
    <row r="110" spans="1:37" s="58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24"/>
      <c r="U110" s="24"/>
      <c r="V110" s="57"/>
      <c r="W110" s="1"/>
      <c r="X110" s="1"/>
      <c r="Y110" s="1"/>
      <c r="Z110" s="1"/>
      <c r="AA110" s="1"/>
      <c r="AB110" s="24"/>
      <c r="AC110" s="1"/>
      <c r="AD110" s="1"/>
      <c r="AE110" s="1"/>
      <c r="AF110" s="23"/>
      <c r="AG110" s="8"/>
      <c r="AH110" s="8"/>
      <c r="AI110" s="8"/>
      <c r="AJ110" s="8"/>
      <c r="AK110" s="8"/>
    </row>
    <row r="111" spans="1:37" s="58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24"/>
      <c r="U111" s="24"/>
      <c r="V111" s="57"/>
      <c r="W111" s="1"/>
      <c r="X111" s="1"/>
      <c r="Y111" s="1"/>
      <c r="Z111" s="1"/>
      <c r="AA111" s="1"/>
      <c r="AB111" s="24"/>
      <c r="AC111" s="1"/>
      <c r="AD111" s="1"/>
      <c r="AE111" s="1"/>
      <c r="AF111" s="23"/>
      <c r="AG111" s="8"/>
      <c r="AH111" s="8"/>
      <c r="AI111" s="8"/>
      <c r="AJ111" s="8"/>
      <c r="AK111" s="8"/>
    </row>
    <row r="112" spans="1:37" s="58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24"/>
      <c r="U112" s="24"/>
      <c r="V112" s="57"/>
      <c r="W112" s="1"/>
      <c r="X112" s="1"/>
      <c r="Y112" s="1"/>
      <c r="Z112" s="1"/>
      <c r="AA112" s="1"/>
      <c r="AB112" s="24"/>
      <c r="AC112" s="1"/>
      <c r="AD112" s="1"/>
      <c r="AE112" s="1"/>
      <c r="AF112" s="23"/>
      <c r="AG112" s="8"/>
      <c r="AH112" s="8"/>
      <c r="AI112" s="8"/>
      <c r="AJ112" s="8"/>
      <c r="AK112" s="8"/>
    </row>
    <row r="113" spans="1:37" s="58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24"/>
      <c r="U113" s="24"/>
      <c r="V113" s="57"/>
      <c r="W113" s="1"/>
      <c r="X113" s="1"/>
      <c r="Y113" s="1"/>
      <c r="Z113" s="1"/>
      <c r="AA113" s="1"/>
      <c r="AB113" s="24"/>
      <c r="AC113" s="1"/>
      <c r="AD113" s="1"/>
      <c r="AE113" s="1"/>
      <c r="AF113" s="23"/>
      <c r="AG113" s="8"/>
      <c r="AH113" s="8"/>
      <c r="AI113" s="8"/>
      <c r="AJ113" s="8"/>
      <c r="AK113" s="8"/>
    </row>
    <row r="114" spans="1:37" s="58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24"/>
      <c r="U114" s="24"/>
      <c r="V114" s="57"/>
      <c r="W114" s="1"/>
      <c r="X114" s="1"/>
      <c r="Y114" s="1"/>
      <c r="Z114" s="1"/>
      <c r="AA114" s="1"/>
      <c r="AB114" s="24"/>
      <c r="AC114" s="1"/>
      <c r="AD114" s="1"/>
      <c r="AE114" s="1"/>
      <c r="AF114" s="23"/>
      <c r="AG114" s="8"/>
      <c r="AH114" s="8"/>
      <c r="AI114" s="8"/>
      <c r="AJ114" s="8"/>
      <c r="AK114" s="8"/>
    </row>
    <row r="115" spans="1:37" s="58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24"/>
      <c r="U115" s="24"/>
      <c r="V115" s="57"/>
      <c r="W115" s="1"/>
      <c r="X115" s="1"/>
      <c r="Y115" s="1"/>
      <c r="Z115" s="1"/>
      <c r="AA115" s="1"/>
      <c r="AB115" s="24"/>
      <c r="AC115" s="1"/>
      <c r="AD115" s="1"/>
      <c r="AE115" s="1"/>
      <c r="AF115" s="23"/>
      <c r="AG115" s="8"/>
      <c r="AH115" s="8"/>
      <c r="AI115" s="8"/>
      <c r="AJ115" s="8"/>
      <c r="AK115" s="8"/>
    </row>
    <row r="116" spans="1:37" s="58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24"/>
      <c r="U116" s="24"/>
      <c r="V116" s="57"/>
      <c r="W116" s="1"/>
      <c r="X116" s="1"/>
      <c r="Y116" s="1"/>
      <c r="Z116" s="1"/>
      <c r="AA116" s="1"/>
      <c r="AB116" s="24"/>
      <c r="AC116" s="1"/>
      <c r="AD116" s="1"/>
      <c r="AE116" s="1"/>
      <c r="AF116" s="23"/>
      <c r="AG116" s="8"/>
      <c r="AH116" s="8"/>
      <c r="AI116" s="8"/>
      <c r="AJ116" s="8"/>
      <c r="AK116" s="8"/>
    </row>
    <row r="117" spans="1:37" s="58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24"/>
      <c r="U117" s="24"/>
      <c r="V117" s="57"/>
      <c r="W117" s="1"/>
      <c r="X117" s="1"/>
      <c r="Y117" s="1"/>
      <c r="Z117" s="1"/>
      <c r="AA117" s="1"/>
      <c r="AB117" s="24"/>
      <c r="AC117" s="1"/>
      <c r="AD117" s="1"/>
      <c r="AE117" s="1"/>
      <c r="AF117" s="23"/>
      <c r="AG117" s="8"/>
      <c r="AH117" s="8"/>
      <c r="AI117" s="8"/>
      <c r="AJ117" s="8"/>
      <c r="AK117" s="8"/>
    </row>
    <row r="118" spans="1:37" s="58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24"/>
      <c r="U118" s="24"/>
      <c r="V118" s="57"/>
      <c r="W118" s="1"/>
      <c r="X118" s="1"/>
      <c r="Y118" s="1"/>
      <c r="Z118" s="1"/>
      <c r="AA118" s="1"/>
      <c r="AB118" s="24"/>
      <c r="AC118" s="1"/>
      <c r="AD118" s="1"/>
      <c r="AE118" s="1"/>
      <c r="AF118" s="23"/>
      <c r="AG118" s="8"/>
      <c r="AH118" s="8"/>
      <c r="AI118" s="8"/>
      <c r="AJ118" s="8"/>
      <c r="AK118" s="8"/>
    </row>
    <row r="119" spans="1:37" s="58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24"/>
      <c r="U119" s="24"/>
      <c r="V119" s="57"/>
      <c r="W119" s="1"/>
      <c r="X119" s="1"/>
      <c r="Y119" s="1"/>
      <c r="Z119" s="1"/>
      <c r="AA119" s="1"/>
      <c r="AB119" s="24"/>
      <c r="AC119" s="1"/>
      <c r="AD119" s="1"/>
      <c r="AE119" s="1"/>
      <c r="AF119" s="23"/>
      <c r="AG119" s="8"/>
      <c r="AH119" s="8"/>
      <c r="AI119" s="8"/>
      <c r="AJ119" s="8"/>
      <c r="AK119" s="8"/>
    </row>
    <row r="120" spans="1:37" s="58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24"/>
      <c r="U120" s="24"/>
      <c r="V120" s="57"/>
      <c r="W120" s="1"/>
      <c r="X120" s="1"/>
      <c r="Y120" s="1"/>
      <c r="Z120" s="1"/>
      <c r="AA120" s="1"/>
      <c r="AB120" s="24"/>
      <c r="AC120" s="1"/>
      <c r="AD120" s="1"/>
      <c r="AE120" s="1"/>
      <c r="AF120" s="23"/>
      <c r="AG120" s="8"/>
      <c r="AH120" s="8"/>
      <c r="AI120" s="8"/>
      <c r="AJ120" s="8"/>
      <c r="AK120" s="8"/>
    </row>
    <row r="121" spans="1:37" s="58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24"/>
      <c r="U121" s="24"/>
      <c r="V121" s="57"/>
      <c r="W121" s="1"/>
      <c r="X121" s="1"/>
      <c r="Y121" s="1"/>
      <c r="Z121" s="1"/>
      <c r="AA121" s="1"/>
      <c r="AB121" s="24"/>
      <c r="AC121" s="1"/>
      <c r="AD121" s="1"/>
      <c r="AE121" s="1"/>
      <c r="AF121" s="23"/>
      <c r="AG121" s="8"/>
      <c r="AH121" s="8"/>
      <c r="AI121" s="8"/>
      <c r="AJ121" s="8"/>
      <c r="AK121" s="8"/>
    </row>
    <row r="122" spans="1:37" s="58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24"/>
      <c r="U122" s="24"/>
      <c r="V122" s="57"/>
      <c r="W122" s="1"/>
      <c r="X122" s="1"/>
      <c r="Y122" s="1"/>
      <c r="Z122" s="1"/>
      <c r="AA122" s="1"/>
      <c r="AB122" s="24"/>
      <c r="AC122" s="1"/>
      <c r="AD122" s="1"/>
      <c r="AE122" s="1"/>
      <c r="AF122" s="23"/>
      <c r="AG122" s="8"/>
      <c r="AH122" s="8"/>
      <c r="AI122" s="8"/>
      <c r="AJ122" s="8"/>
      <c r="AK122" s="8"/>
    </row>
    <row r="123" spans="1:37" s="58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24"/>
      <c r="U123" s="24"/>
      <c r="V123" s="57"/>
      <c r="W123" s="1"/>
      <c r="X123" s="1"/>
      <c r="Y123" s="1"/>
      <c r="Z123" s="1"/>
      <c r="AA123" s="1"/>
      <c r="AB123" s="24"/>
      <c r="AC123" s="1"/>
      <c r="AD123" s="1"/>
      <c r="AE123" s="1"/>
      <c r="AF123" s="23"/>
      <c r="AG123" s="8"/>
      <c r="AH123" s="8"/>
      <c r="AI123" s="8"/>
      <c r="AJ123" s="8"/>
      <c r="AK123" s="8"/>
    </row>
    <row r="124" spans="1:37" s="58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24"/>
      <c r="U124" s="24"/>
      <c r="V124" s="57"/>
      <c r="W124" s="1"/>
      <c r="X124" s="1"/>
      <c r="Y124" s="1"/>
      <c r="Z124" s="1"/>
      <c r="AA124" s="1"/>
      <c r="AB124" s="24"/>
      <c r="AC124" s="1"/>
      <c r="AD124" s="1"/>
      <c r="AE124" s="1"/>
      <c r="AF124" s="23"/>
      <c r="AG124" s="8"/>
      <c r="AH124" s="8"/>
      <c r="AI124" s="8"/>
      <c r="AJ124" s="8"/>
      <c r="AK124" s="8"/>
    </row>
    <row r="125" spans="1:37" s="58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24"/>
      <c r="U125" s="24"/>
      <c r="V125" s="57"/>
      <c r="W125" s="1"/>
      <c r="X125" s="1"/>
      <c r="Y125" s="1"/>
      <c r="Z125" s="1"/>
      <c r="AA125" s="1"/>
      <c r="AB125" s="24"/>
      <c r="AC125" s="1"/>
      <c r="AD125" s="1"/>
      <c r="AE125" s="1"/>
      <c r="AF125" s="23"/>
      <c r="AG125" s="8"/>
      <c r="AH125" s="8"/>
      <c r="AI125" s="8"/>
      <c r="AJ125" s="8"/>
      <c r="AK125" s="8"/>
    </row>
    <row r="126" spans="1:37" s="58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24"/>
      <c r="U126" s="24"/>
      <c r="V126" s="57"/>
      <c r="W126" s="1"/>
      <c r="X126" s="1"/>
      <c r="Y126" s="1"/>
      <c r="Z126" s="1"/>
      <c r="AA126" s="1"/>
      <c r="AB126" s="24"/>
      <c r="AC126" s="1"/>
      <c r="AD126" s="1"/>
      <c r="AE126" s="1"/>
      <c r="AF126" s="23"/>
      <c r="AG126" s="8"/>
      <c r="AH126" s="8"/>
      <c r="AI126" s="8"/>
      <c r="AJ126" s="8"/>
      <c r="AK126" s="8"/>
    </row>
    <row r="127" spans="1:37" s="58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24"/>
      <c r="U127" s="24"/>
      <c r="V127" s="57"/>
      <c r="W127" s="1"/>
      <c r="X127" s="1"/>
      <c r="Y127" s="1"/>
      <c r="Z127" s="1"/>
      <c r="AA127" s="1"/>
      <c r="AB127" s="24"/>
      <c r="AC127" s="1"/>
      <c r="AD127" s="1"/>
      <c r="AE127" s="1"/>
      <c r="AF127" s="23"/>
      <c r="AG127" s="8"/>
      <c r="AH127" s="8"/>
      <c r="AI127" s="8"/>
      <c r="AJ127" s="8"/>
      <c r="AK127" s="8"/>
    </row>
    <row r="128" spans="1:37" s="58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24"/>
      <c r="U128" s="24"/>
      <c r="V128" s="57"/>
      <c r="W128" s="1"/>
      <c r="X128" s="1"/>
      <c r="Y128" s="1"/>
      <c r="Z128" s="1"/>
      <c r="AA128" s="1"/>
      <c r="AB128" s="24"/>
      <c r="AC128" s="1"/>
      <c r="AD128" s="1"/>
      <c r="AE128" s="1"/>
      <c r="AF128" s="23"/>
      <c r="AG128" s="8"/>
      <c r="AH128" s="8"/>
      <c r="AI128" s="8"/>
      <c r="AJ128" s="8"/>
      <c r="AK128" s="8"/>
    </row>
    <row r="129" spans="1:37" s="58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24"/>
      <c r="U129" s="24"/>
      <c r="V129" s="57"/>
      <c r="W129" s="1"/>
      <c r="X129" s="1"/>
      <c r="Y129" s="1"/>
      <c r="Z129" s="1"/>
      <c r="AA129" s="1"/>
      <c r="AB129" s="24"/>
      <c r="AC129" s="1"/>
      <c r="AD129" s="1"/>
      <c r="AE129" s="1"/>
      <c r="AF129" s="23"/>
      <c r="AG129" s="8"/>
      <c r="AH129" s="8"/>
      <c r="AI129" s="8"/>
      <c r="AJ129" s="8"/>
      <c r="AK129" s="8"/>
    </row>
    <row r="130" spans="1:37" s="58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24"/>
      <c r="U130" s="24"/>
      <c r="V130" s="57"/>
      <c r="W130" s="1"/>
      <c r="X130" s="1"/>
      <c r="Y130" s="1"/>
      <c r="Z130" s="1"/>
      <c r="AA130" s="1"/>
      <c r="AB130" s="24"/>
      <c r="AC130" s="1"/>
      <c r="AD130" s="1"/>
      <c r="AE130" s="1"/>
      <c r="AF130" s="23"/>
      <c r="AG130" s="8"/>
      <c r="AH130" s="8"/>
      <c r="AI130" s="8"/>
      <c r="AJ130" s="8"/>
      <c r="AK130" s="8"/>
    </row>
    <row r="131" spans="1:37" s="58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24"/>
      <c r="U131" s="24"/>
      <c r="V131" s="57"/>
      <c r="W131" s="1"/>
      <c r="X131" s="1"/>
      <c r="Y131" s="1"/>
      <c r="Z131" s="1"/>
      <c r="AA131" s="1"/>
      <c r="AB131" s="24"/>
      <c r="AC131" s="1"/>
      <c r="AD131" s="1"/>
      <c r="AE131" s="1"/>
      <c r="AF131" s="23"/>
      <c r="AG131" s="8"/>
      <c r="AH131" s="8"/>
      <c r="AI131" s="8"/>
      <c r="AJ131" s="8"/>
      <c r="AK131" s="8"/>
    </row>
    <row r="132" spans="1:37" s="58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24"/>
      <c r="U132" s="24"/>
      <c r="V132" s="57"/>
      <c r="W132" s="1"/>
      <c r="X132" s="1"/>
      <c r="Y132" s="1"/>
      <c r="Z132" s="1"/>
      <c r="AA132" s="1"/>
      <c r="AB132" s="24"/>
      <c r="AC132" s="1"/>
      <c r="AD132" s="1"/>
      <c r="AE132" s="1"/>
      <c r="AF132" s="23"/>
      <c r="AG132" s="8"/>
      <c r="AH132" s="8"/>
      <c r="AI132" s="8"/>
      <c r="AJ132" s="8"/>
      <c r="AK132" s="8"/>
    </row>
    <row r="133" spans="1:37" s="58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24"/>
      <c r="U133" s="24"/>
      <c r="V133" s="57"/>
      <c r="W133" s="1"/>
      <c r="X133" s="1"/>
      <c r="Y133" s="1"/>
      <c r="Z133" s="1"/>
      <c r="AA133" s="1"/>
      <c r="AB133" s="24"/>
      <c r="AC133" s="1"/>
      <c r="AD133" s="1"/>
      <c r="AE133" s="1"/>
      <c r="AF133" s="23"/>
      <c r="AG133" s="8"/>
      <c r="AH133" s="8"/>
      <c r="AI133" s="8"/>
      <c r="AJ133" s="8"/>
      <c r="AK133" s="8"/>
    </row>
    <row r="134" spans="1:37" s="58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24"/>
      <c r="U134" s="24"/>
      <c r="V134" s="57"/>
      <c r="W134" s="1"/>
      <c r="X134" s="1"/>
      <c r="Y134" s="1"/>
      <c r="Z134" s="1"/>
      <c r="AA134" s="1"/>
      <c r="AB134" s="24"/>
      <c r="AC134" s="1"/>
      <c r="AD134" s="1"/>
      <c r="AE134" s="1"/>
      <c r="AF134" s="23"/>
      <c r="AG134" s="8"/>
      <c r="AH134" s="8"/>
      <c r="AI134" s="8"/>
      <c r="AJ134" s="8"/>
      <c r="AK134" s="8"/>
    </row>
    <row r="135" spans="1:37" s="58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24"/>
      <c r="U135" s="24"/>
      <c r="V135" s="57"/>
      <c r="W135" s="1"/>
      <c r="X135" s="1"/>
      <c r="Y135" s="1"/>
      <c r="Z135" s="1"/>
      <c r="AA135" s="1"/>
      <c r="AB135" s="24"/>
      <c r="AC135" s="1"/>
      <c r="AD135" s="1"/>
      <c r="AE135" s="1"/>
      <c r="AF135" s="23"/>
      <c r="AG135" s="8"/>
      <c r="AH135" s="8"/>
      <c r="AI135" s="8"/>
      <c r="AJ135" s="8"/>
      <c r="AK135" s="8"/>
    </row>
    <row r="136" spans="1:37" s="58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24"/>
      <c r="U136" s="24"/>
      <c r="V136" s="57"/>
      <c r="W136" s="1"/>
      <c r="X136" s="1"/>
      <c r="Y136" s="1"/>
      <c r="Z136" s="1"/>
      <c r="AA136" s="1"/>
      <c r="AB136" s="24"/>
      <c r="AC136" s="1"/>
      <c r="AD136" s="1"/>
      <c r="AE136" s="1"/>
      <c r="AF136" s="23"/>
      <c r="AG136" s="8"/>
      <c r="AH136" s="8"/>
      <c r="AI136" s="8"/>
      <c r="AJ136" s="8"/>
      <c r="AK136" s="8"/>
    </row>
    <row r="137" spans="1:37" s="58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24"/>
      <c r="U137" s="24"/>
      <c r="V137" s="57"/>
      <c r="W137" s="1"/>
      <c r="X137" s="1"/>
      <c r="Y137" s="1"/>
      <c r="Z137" s="1"/>
      <c r="AA137" s="1"/>
      <c r="AB137" s="24"/>
      <c r="AC137" s="1"/>
      <c r="AD137" s="1"/>
      <c r="AE137" s="1"/>
      <c r="AF137" s="23"/>
      <c r="AG137" s="8"/>
      <c r="AH137" s="8"/>
      <c r="AI137" s="8"/>
      <c r="AJ137" s="8"/>
      <c r="AK137" s="8"/>
    </row>
    <row r="138" spans="1:37" s="58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24"/>
      <c r="U138" s="24"/>
      <c r="V138" s="57"/>
      <c r="W138" s="1"/>
      <c r="X138" s="1"/>
      <c r="Y138" s="1"/>
      <c r="Z138" s="1"/>
      <c r="AA138" s="1"/>
      <c r="AB138" s="24"/>
      <c r="AC138" s="1"/>
      <c r="AD138" s="1"/>
      <c r="AE138" s="1"/>
      <c r="AF138" s="23"/>
      <c r="AG138" s="8"/>
      <c r="AH138" s="8"/>
      <c r="AI138" s="8"/>
      <c r="AJ138" s="8"/>
      <c r="AK138" s="8"/>
    </row>
    <row r="139" spans="1:37" s="58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24"/>
      <c r="U139" s="24"/>
      <c r="V139" s="57"/>
      <c r="W139" s="1"/>
      <c r="X139" s="1"/>
      <c r="Y139" s="1"/>
      <c r="Z139" s="1"/>
      <c r="AA139" s="1"/>
      <c r="AB139" s="24"/>
      <c r="AC139" s="1"/>
      <c r="AD139" s="1"/>
      <c r="AE139" s="1"/>
      <c r="AF139" s="23"/>
      <c r="AG139" s="8"/>
      <c r="AH139" s="8"/>
      <c r="AI139" s="8"/>
      <c r="AJ139" s="8"/>
      <c r="AK139" s="8"/>
    </row>
    <row r="140" spans="1:37" s="58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24"/>
      <c r="U140" s="24"/>
      <c r="V140" s="57"/>
      <c r="W140" s="1"/>
      <c r="X140" s="1"/>
      <c r="Y140" s="1"/>
      <c r="Z140" s="1"/>
      <c r="AA140" s="1"/>
      <c r="AB140" s="24"/>
      <c r="AC140" s="1"/>
      <c r="AD140" s="1"/>
      <c r="AE140" s="1"/>
      <c r="AF140" s="23"/>
      <c r="AG140" s="8"/>
      <c r="AH140" s="8"/>
      <c r="AI140" s="8"/>
      <c r="AJ140" s="8"/>
      <c r="AK140" s="8"/>
    </row>
    <row r="141" spans="1:37" s="58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24"/>
      <c r="U141" s="24"/>
      <c r="V141" s="57"/>
      <c r="W141" s="1"/>
      <c r="X141" s="1"/>
      <c r="Y141" s="1"/>
      <c r="Z141" s="1"/>
      <c r="AA141" s="1"/>
      <c r="AB141" s="24"/>
      <c r="AC141" s="1"/>
      <c r="AD141" s="1"/>
      <c r="AE141" s="1"/>
      <c r="AF141" s="23"/>
      <c r="AG141" s="8"/>
      <c r="AH141" s="8"/>
      <c r="AI141" s="8"/>
      <c r="AJ141" s="8"/>
      <c r="AK141" s="8"/>
    </row>
    <row r="142" spans="1:37" s="58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24"/>
      <c r="U142" s="24"/>
      <c r="V142" s="57"/>
      <c r="W142" s="1"/>
      <c r="X142" s="1"/>
      <c r="Y142" s="1"/>
      <c r="Z142" s="1"/>
      <c r="AA142" s="1"/>
      <c r="AB142" s="24"/>
      <c r="AC142" s="1"/>
      <c r="AD142" s="1"/>
      <c r="AE142" s="1"/>
      <c r="AF142" s="23"/>
      <c r="AG142" s="8"/>
      <c r="AH142" s="8"/>
      <c r="AI142" s="8"/>
      <c r="AJ142" s="8"/>
      <c r="AK142" s="8"/>
    </row>
    <row r="143" spans="1:37" s="58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24"/>
      <c r="U143" s="24"/>
      <c r="V143" s="57"/>
      <c r="W143" s="1"/>
      <c r="X143" s="1"/>
      <c r="Y143" s="1"/>
      <c r="Z143" s="1"/>
      <c r="AA143" s="1"/>
      <c r="AB143" s="24"/>
      <c r="AC143" s="1"/>
      <c r="AD143" s="1"/>
      <c r="AE143" s="1"/>
      <c r="AF143" s="23"/>
      <c r="AG143" s="8"/>
      <c r="AH143" s="8"/>
      <c r="AI143" s="8"/>
      <c r="AJ143" s="8"/>
      <c r="AK143" s="8"/>
    </row>
    <row r="144" spans="1:37" s="58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24"/>
      <c r="U144" s="24"/>
      <c r="V144" s="57"/>
      <c r="W144" s="1"/>
      <c r="X144" s="1"/>
      <c r="Y144" s="1"/>
      <c r="Z144" s="1"/>
      <c r="AA144" s="1"/>
      <c r="AB144" s="24"/>
      <c r="AC144" s="1"/>
      <c r="AD144" s="1"/>
      <c r="AE144" s="1"/>
      <c r="AF144" s="23"/>
      <c r="AG144" s="8"/>
      <c r="AH144" s="8"/>
      <c r="AI144" s="8"/>
      <c r="AJ144" s="8"/>
      <c r="AK144" s="8"/>
    </row>
    <row r="145" spans="1:37" s="58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24"/>
      <c r="U145" s="24"/>
      <c r="V145" s="57"/>
      <c r="W145" s="1"/>
      <c r="X145" s="1"/>
      <c r="Y145" s="1"/>
      <c r="Z145" s="1"/>
      <c r="AA145" s="1"/>
      <c r="AB145" s="24"/>
      <c r="AC145" s="1"/>
      <c r="AD145" s="1"/>
      <c r="AE145" s="1"/>
      <c r="AF145" s="23"/>
      <c r="AG145" s="8"/>
      <c r="AH145" s="8"/>
      <c r="AI145" s="8"/>
      <c r="AJ145" s="8"/>
      <c r="AK145" s="8"/>
    </row>
    <row r="146" spans="1:37" s="58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24"/>
      <c r="U146" s="24"/>
      <c r="V146" s="57"/>
      <c r="W146" s="1"/>
      <c r="X146" s="1"/>
      <c r="Y146" s="1"/>
      <c r="Z146" s="1"/>
      <c r="AA146" s="1"/>
      <c r="AB146" s="24"/>
      <c r="AC146" s="1"/>
      <c r="AD146" s="1"/>
      <c r="AE146" s="1"/>
      <c r="AF146" s="23"/>
      <c r="AG146" s="8"/>
      <c r="AH146" s="8"/>
      <c r="AI146" s="8"/>
      <c r="AJ146" s="8"/>
      <c r="AK146" s="8"/>
    </row>
    <row r="147" spans="1:37" s="58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24"/>
      <c r="U147" s="24"/>
      <c r="V147" s="57"/>
      <c r="W147" s="1"/>
      <c r="X147" s="1"/>
      <c r="Y147" s="1"/>
      <c r="Z147" s="1"/>
      <c r="AA147" s="1"/>
      <c r="AB147" s="24"/>
      <c r="AC147" s="1"/>
      <c r="AD147" s="1"/>
      <c r="AE147" s="1"/>
      <c r="AF147" s="23"/>
      <c r="AG147" s="8"/>
      <c r="AH147" s="8"/>
      <c r="AI147" s="8"/>
      <c r="AJ147" s="8"/>
      <c r="AK147" s="8"/>
    </row>
    <row r="148" spans="1:37" s="58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24"/>
      <c r="U148" s="24"/>
      <c r="V148" s="57"/>
      <c r="W148" s="1"/>
      <c r="X148" s="1"/>
      <c r="Y148" s="1"/>
      <c r="Z148" s="1"/>
      <c r="AA148" s="1"/>
      <c r="AB148" s="24"/>
      <c r="AC148" s="1"/>
      <c r="AD148" s="1"/>
      <c r="AE148" s="1"/>
      <c r="AF148" s="23"/>
      <c r="AG148" s="8"/>
      <c r="AH148" s="8"/>
      <c r="AI148" s="8"/>
      <c r="AJ148" s="8"/>
      <c r="AK148" s="8"/>
    </row>
    <row r="149" spans="1:37" s="58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24"/>
      <c r="U149" s="24"/>
      <c r="V149" s="57"/>
      <c r="W149" s="1"/>
      <c r="X149" s="1"/>
      <c r="Y149" s="1"/>
      <c r="Z149" s="1"/>
      <c r="AA149" s="1"/>
      <c r="AB149" s="24"/>
      <c r="AC149" s="1"/>
      <c r="AD149" s="1"/>
      <c r="AE149" s="1"/>
      <c r="AF149" s="23"/>
      <c r="AG149" s="8"/>
      <c r="AH149" s="8"/>
      <c r="AI149" s="8"/>
      <c r="AJ149" s="8"/>
      <c r="AK149" s="8"/>
    </row>
    <row r="150" spans="1:37" s="58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24"/>
      <c r="U150" s="24"/>
      <c r="V150" s="57"/>
      <c r="W150" s="1"/>
      <c r="X150" s="1"/>
      <c r="Y150" s="1"/>
      <c r="Z150" s="1"/>
      <c r="AA150" s="1"/>
      <c r="AB150" s="24"/>
      <c r="AC150" s="1"/>
      <c r="AD150" s="1"/>
      <c r="AE150" s="1"/>
      <c r="AF150" s="23"/>
      <c r="AG150" s="8"/>
      <c r="AH150" s="8"/>
      <c r="AI150" s="8"/>
      <c r="AJ150" s="8"/>
      <c r="AK150" s="8"/>
    </row>
    <row r="151" spans="1:37" s="58" customFormat="1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24"/>
      <c r="U151" s="24"/>
      <c r="V151" s="57"/>
      <c r="W151" s="1"/>
      <c r="X151" s="1"/>
      <c r="Y151" s="1"/>
      <c r="Z151" s="1"/>
      <c r="AA151" s="1"/>
      <c r="AB151" s="24"/>
      <c r="AC151" s="1"/>
      <c r="AD151" s="1"/>
      <c r="AE151" s="1"/>
      <c r="AF151" s="23"/>
      <c r="AG151" s="8"/>
      <c r="AH151" s="8"/>
      <c r="AI151" s="8"/>
      <c r="AJ151" s="8"/>
      <c r="AK151" s="8"/>
    </row>
    <row r="152" spans="1:37" s="58" customFormat="1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24"/>
      <c r="U152" s="24"/>
      <c r="V152" s="57"/>
      <c r="W152" s="1"/>
      <c r="X152" s="1"/>
      <c r="Y152" s="1"/>
      <c r="Z152" s="1"/>
      <c r="AA152" s="1"/>
      <c r="AB152" s="24"/>
      <c r="AC152" s="1"/>
      <c r="AD152" s="1"/>
      <c r="AE152" s="1"/>
      <c r="AF152" s="23"/>
      <c r="AG152" s="8"/>
      <c r="AH152" s="8"/>
      <c r="AI152" s="8"/>
      <c r="AJ152" s="8"/>
      <c r="AK152" s="8"/>
    </row>
    <row r="153" spans="1:37" s="58" customFormat="1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24"/>
      <c r="U153" s="24"/>
      <c r="V153" s="57"/>
      <c r="W153" s="1"/>
      <c r="X153" s="1"/>
      <c r="Y153" s="1"/>
      <c r="Z153" s="1"/>
      <c r="AA153" s="1"/>
      <c r="AB153" s="24"/>
      <c r="AC153" s="1"/>
      <c r="AD153" s="1"/>
      <c r="AE153" s="1"/>
      <c r="AF153" s="23"/>
      <c r="AG153" s="8"/>
      <c r="AH153" s="8"/>
      <c r="AI153" s="8"/>
      <c r="AJ153" s="8"/>
      <c r="AK153" s="8"/>
    </row>
    <row r="154" spans="1:37" s="58" customFormat="1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24"/>
      <c r="U154" s="24"/>
      <c r="V154" s="57"/>
      <c r="W154" s="1"/>
      <c r="X154" s="1"/>
      <c r="Y154" s="1"/>
      <c r="Z154" s="1"/>
      <c r="AA154" s="1"/>
      <c r="AB154" s="24"/>
      <c r="AC154" s="1"/>
      <c r="AD154" s="1"/>
      <c r="AE154" s="1"/>
      <c r="AF154" s="23"/>
      <c r="AG154" s="8"/>
      <c r="AH154" s="8"/>
      <c r="AI154" s="8"/>
      <c r="AJ154" s="8"/>
      <c r="AK154" s="8"/>
    </row>
    <row r="155" spans="1:37" s="58" customFormat="1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24"/>
      <c r="U155" s="24"/>
      <c r="V155" s="57"/>
      <c r="W155" s="1"/>
      <c r="X155" s="1"/>
      <c r="Y155" s="1"/>
      <c r="Z155" s="1"/>
      <c r="AA155" s="1"/>
      <c r="AB155" s="24"/>
      <c r="AC155" s="1"/>
      <c r="AD155" s="1"/>
      <c r="AE155" s="1"/>
      <c r="AF155" s="23"/>
      <c r="AG155" s="8"/>
      <c r="AH155" s="8"/>
      <c r="AI155" s="8"/>
      <c r="AJ155" s="8"/>
      <c r="AK155" s="8"/>
    </row>
    <row r="156" spans="1:37" s="58" customFormat="1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24"/>
      <c r="U156" s="24"/>
      <c r="V156" s="57"/>
      <c r="W156" s="1"/>
      <c r="X156" s="1"/>
      <c r="Y156" s="1"/>
      <c r="Z156" s="1"/>
      <c r="AA156" s="1"/>
      <c r="AB156" s="24"/>
      <c r="AC156" s="1"/>
      <c r="AD156" s="1"/>
      <c r="AE156" s="1"/>
      <c r="AF156" s="23"/>
      <c r="AG156" s="8"/>
      <c r="AH156" s="8"/>
      <c r="AI156" s="8"/>
      <c r="AJ156" s="8"/>
      <c r="AK156" s="8"/>
    </row>
    <row r="157" spans="1:37" s="58" customFormat="1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24"/>
      <c r="U157" s="24"/>
      <c r="V157" s="57"/>
      <c r="W157" s="1"/>
      <c r="X157" s="1"/>
      <c r="Y157" s="1"/>
      <c r="Z157" s="1"/>
      <c r="AA157" s="1"/>
      <c r="AB157" s="24"/>
      <c r="AC157" s="1"/>
      <c r="AD157" s="1"/>
      <c r="AE157" s="1"/>
      <c r="AF157" s="23"/>
      <c r="AG157" s="8"/>
      <c r="AH157" s="8"/>
      <c r="AI157" s="8"/>
      <c r="AJ157" s="8"/>
      <c r="AK157" s="8"/>
    </row>
    <row r="158" spans="1:37" s="58" customFormat="1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24"/>
      <c r="U158" s="24"/>
      <c r="V158" s="57"/>
      <c r="W158" s="1"/>
      <c r="X158" s="1"/>
      <c r="Y158" s="1"/>
      <c r="Z158" s="1"/>
      <c r="AA158" s="1"/>
      <c r="AB158" s="24"/>
      <c r="AC158" s="1"/>
      <c r="AD158" s="1"/>
      <c r="AE158" s="1"/>
      <c r="AF158" s="23"/>
      <c r="AG158" s="8"/>
      <c r="AH158" s="8"/>
      <c r="AI158" s="8"/>
      <c r="AJ158" s="8"/>
      <c r="AK158" s="8"/>
    </row>
    <row r="159" spans="1:37" s="58" customFormat="1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24"/>
      <c r="U159" s="24"/>
      <c r="V159" s="57"/>
      <c r="W159" s="1"/>
      <c r="X159" s="1"/>
      <c r="Y159" s="1"/>
      <c r="Z159" s="1"/>
      <c r="AA159" s="1"/>
      <c r="AB159" s="24"/>
      <c r="AC159" s="1"/>
      <c r="AD159" s="1"/>
      <c r="AE159" s="1"/>
      <c r="AF159" s="23"/>
      <c r="AG159" s="8"/>
      <c r="AH159" s="8"/>
      <c r="AI159" s="8"/>
      <c r="AJ159" s="8"/>
      <c r="AK159" s="8"/>
    </row>
    <row r="160" spans="1:37" s="58" customFormat="1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24"/>
      <c r="U160" s="24"/>
      <c r="V160" s="57"/>
      <c r="W160" s="1"/>
      <c r="X160" s="1"/>
      <c r="Y160" s="1"/>
      <c r="Z160" s="1"/>
      <c r="AA160" s="1"/>
      <c r="AB160" s="24"/>
      <c r="AC160" s="1"/>
      <c r="AD160" s="1"/>
      <c r="AE160" s="1"/>
      <c r="AF160" s="23"/>
      <c r="AG160" s="8"/>
      <c r="AH160" s="8"/>
      <c r="AI160" s="8"/>
      <c r="AJ160" s="8"/>
      <c r="AK160" s="8"/>
    </row>
    <row r="161" spans="1:37" s="58" customFormat="1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24"/>
      <c r="U161" s="24"/>
      <c r="V161" s="57"/>
      <c r="W161" s="1"/>
      <c r="X161" s="1"/>
      <c r="Y161" s="1"/>
      <c r="Z161" s="1"/>
      <c r="AA161" s="1"/>
      <c r="AB161" s="24"/>
      <c r="AC161" s="1"/>
      <c r="AD161" s="1"/>
      <c r="AE161" s="1"/>
      <c r="AF161" s="23"/>
      <c r="AG161" s="8"/>
      <c r="AH161" s="8"/>
      <c r="AI161" s="8"/>
      <c r="AJ161" s="8"/>
      <c r="AK161" s="8"/>
    </row>
    <row r="162" spans="1:37" s="58" customFormat="1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24"/>
      <c r="U162" s="24"/>
      <c r="V162" s="57"/>
      <c r="W162" s="1"/>
      <c r="X162" s="1"/>
      <c r="Y162" s="1"/>
      <c r="Z162" s="1"/>
      <c r="AA162" s="1"/>
      <c r="AB162" s="24"/>
      <c r="AC162" s="1"/>
      <c r="AD162" s="1"/>
      <c r="AE162" s="1"/>
      <c r="AF162" s="23"/>
      <c r="AG162" s="8"/>
      <c r="AH162" s="8"/>
      <c r="AI162" s="8"/>
      <c r="AJ162" s="8"/>
      <c r="AK162" s="8"/>
    </row>
    <row r="163" spans="1:37" s="58" customFormat="1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24"/>
      <c r="U163" s="24"/>
      <c r="V163" s="57"/>
      <c r="W163" s="1"/>
      <c r="X163" s="1"/>
      <c r="Y163" s="1"/>
      <c r="Z163" s="1"/>
      <c r="AA163" s="1"/>
      <c r="AB163" s="24"/>
      <c r="AC163" s="1"/>
      <c r="AD163" s="1"/>
      <c r="AE163" s="1"/>
      <c r="AF163" s="23"/>
      <c r="AG163" s="8"/>
      <c r="AH163" s="8"/>
      <c r="AI163" s="8"/>
      <c r="AJ163" s="8"/>
      <c r="AK163" s="8"/>
    </row>
    <row r="164" spans="1:37" s="58" customFormat="1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24"/>
      <c r="U164" s="24"/>
      <c r="V164" s="57"/>
      <c r="W164" s="1"/>
      <c r="X164" s="1"/>
      <c r="Y164" s="1"/>
      <c r="Z164" s="1"/>
      <c r="AA164" s="1"/>
      <c r="AB164" s="24"/>
      <c r="AC164" s="1"/>
      <c r="AD164" s="1"/>
      <c r="AE164" s="1"/>
      <c r="AF164" s="23"/>
      <c r="AG164" s="8"/>
      <c r="AH164" s="8"/>
      <c r="AI164" s="8"/>
      <c r="AJ164" s="8"/>
      <c r="AK164" s="8"/>
    </row>
    <row r="165" spans="1:37" s="58" customFormat="1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24"/>
      <c r="U165" s="24"/>
      <c r="V165" s="57"/>
      <c r="W165" s="1"/>
      <c r="X165" s="1"/>
      <c r="Y165" s="1"/>
      <c r="Z165" s="1"/>
      <c r="AA165" s="1"/>
      <c r="AB165" s="24"/>
      <c r="AC165" s="1"/>
      <c r="AD165" s="1"/>
      <c r="AE165" s="1"/>
      <c r="AF165" s="23"/>
      <c r="AG165" s="8"/>
      <c r="AH165" s="8"/>
      <c r="AI165" s="8"/>
      <c r="AJ165" s="8"/>
      <c r="AK165" s="8"/>
    </row>
    <row r="166" spans="1:37" s="58" customFormat="1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24"/>
      <c r="U166" s="24"/>
      <c r="V166" s="57"/>
      <c r="W166" s="1"/>
      <c r="X166" s="1"/>
      <c r="Y166" s="1"/>
      <c r="Z166" s="1"/>
      <c r="AA166" s="1"/>
      <c r="AB166" s="24"/>
      <c r="AC166" s="1"/>
      <c r="AD166" s="1"/>
      <c r="AE166" s="1"/>
      <c r="AF166" s="23"/>
      <c r="AG166" s="8"/>
      <c r="AH166" s="8"/>
      <c r="AI166" s="8"/>
      <c r="AJ166" s="8"/>
      <c r="AK166" s="8"/>
    </row>
    <row r="167" spans="1:37" s="58" customFormat="1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24"/>
      <c r="U167" s="24"/>
      <c r="V167" s="57"/>
      <c r="W167" s="1"/>
      <c r="X167" s="1"/>
      <c r="Y167" s="1"/>
      <c r="Z167" s="1"/>
      <c r="AA167" s="1"/>
      <c r="AB167" s="24"/>
      <c r="AC167" s="1"/>
      <c r="AD167" s="1"/>
      <c r="AE167" s="1"/>
      <c r="AF167" s="23"/>
      <c r="AG167" s="8"/>
      <c r="AH167" s="8"/>
      <c r="AI167" s="8"/>
      <c r="AJ167" s="8"/>
      <c r="AK167" s="8"/>
    </row>
    <row r="168" spans="1:37" s="58" customFormat="1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24"/>
      <c r="U168" s="24"/>
      <c r="V168" s="57"/>
      <c r="W168" s="1"/>
      <c r="X168" s="1"/>
      <c r="Y168" s="1"/>
      <c r="Z168" s="1"/>
      <c r="AA168" s="1"/>
      <c r="AB168" s="24"/>
      <c r="AC168" s="1"/>
      <c r="AD168" s="1"/>
      <c r="AE168" s="1"/>
      <c r="AF168" s="23"/>
      <c r="AG168" s="8"/>
      <c r="AH168" s="8"/>
      <c r="AI168" s="8"/>
      <c r="AJ168" s="8"/>
      <c r="AK168" s="8"/>
    </row>
    <row r="169" spans="1:37" s="58" customFormat="1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24"/>
      <c r="U169" s="24"/>
      <c r="V169" s="57"/>
      <c r="W169" s="1"/>
      <c r="X169" s="1"/>
      <c r="Y169" s="1"/>
      <c r="Z169" s="1"/>
      <c r="AA169" s="1"/>
      <c r="AB169" s="24"/>
      <c r="AC169" s="1"/>
      <c r="AD169" s="1"/>
      <c r="AE169" s="1"/>
      <c r="AF169" s="23"/>
      <c r="AG169" s="8"/>
      <c r="AH169" s="8"/>
      <c r="AI169" s="8"/>
      <c r="AJ169" s="8"/>
      <c r="AK169" s="8"/>
    </row>
    <row r="170" spans="1:37" s="58" customFormat="1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24"/>
      <c r="U170" s="24"/>
      <c r="V170" s="57"/>
      <c r="W170" s="1"/>
      <c r="X170" s="1"/>
      <c r="Y170" s="1"/>
      <c r="Z170" s="1"/>
      <c r="AA170" s="1"/>
      <c r="AB170" s="24"/>
      <c r="AC170" s="1"/>
      <c r="AD170" s="1"/>
      <c r="AE170" s="1"/>
      <c r="AF170" s="23"/>
      <c r="AG170" s="8"/>
      <c r="AH170" s="8"/>
      <c r="AI170" s="8"/>
      <c r="AJ170" s="8"/>
      <c r="AK170" s="8"/>
    </row>
    <row r="171" spans="1:37" s="58" customFormat="1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24"/>
      <c r="U171" s="24"/>
      <c r="V171" s="57"/>
      <c r="W171" s="1"/>
      <c r="X171" s="1"/>
      <c r="Y171" s="1"/>
      <c r="Z171" s="1"/>
      <c r="AA171" s="1"/>
      <c r="AB171" s="24"/>
      <c r="AC171" s="1"/>
      <c r="AD171" s="1"/>
      <c r="AE171" s="1"/>
      <c r="AF171" s="23"/>
      <c r="AG171" s="8"/>
      <c r="AH171" s="8"/>
      <c r="AI171" s="8"/>
      <c r="AJ171" s="8"/>
      <c r="AK171" s="8"/>
    </row>
    <row r="172" spans="1:37" s="58" customFormat="1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24"/>
      <c r="U172" s="24"/>
      <c r="V172" s="57"/>
      <c r="W172" s="1"/>
      <c r="X172" s="1"/>
      <c r="Y172" s="1"/>
      <c r="Z172" s="1"/>
      <c r="AA172" s="1"/>
      <c r="AB172" s="24"/>
      <c r="AC172" s="1"/>
      <c r="AD172" s="1"/>
      <c r="AE172" s="1"/>
      <c r="AF172" s="23"/>
      <c r="AG172" s="8"/>
      <c r="AH172" s="8"/>
      <c r="AI172" s="8"/>
      <c r="AJ172" s="8"/>
      <c r="AK172" s="8"/>
    </row>
    <row r="173" spans="1:37" s="58" customFormat="1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24"/>
      <c r="U173" s="24"/>
      <c r="V173" s="57"/>
      <c r="W173" s="1"/>
      <c r="X173" s="1"/>
      <c r="Y173" s="1"/>
      <c r="Z173" s="1"/>
      <c r="AA173" s="1"/>
      <c r="AB173" s="24"/>
      <c r="AC173" s="1"/>
      <c r="AD173" s="1"/>
      <c r="AE173" s="1"/>
      <c r="AF173" s="23"/>
      <c r="AG173" s="8"/>
      <c r="AH173" s="8"/>
      <c r="AI173" s="8"/>
      <c r="AJ173" s="8"/>
      <c r="AK173" s="8"/>
    </row>
    <row r="174" spans="1:37" s="58" customFormat="1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24"/>
      <c r="U174" s="24"/>
      <c r="V174" s="57"/>
      <c r="W174" s="1"/>
      <c r="X174" s="1"/>
      <c r="Y174" s="1"/>
      <c r="Z174" s="1"/>
      <c r="AA174" s="1"/>
      <c r="AB174" s="24"/>
      <c r="AC174" s="1"/>
      <c r="AD174" s="1"/>
      <c r="AE174" s="1"/>
      <c r="AF174" s="23"/>
      <c r="AG174" s="8"/>
      <c r="AH174" s="8"/>
      <c r="AI174" s="8"/>
      <c r="AJ174" s="8"/>
      <c r="AK174" s="8"/>
    </row>
    <row r="175" spans="1:37" s="58" customFormat="1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24"/>
      <c r="U175" s="24"/>
      <c r="V175" s="57"/>
      <c r="W175" s="1"/>
      <c r="X175" s="1"/>
      <c r="Y175" s="1"/>
      <c r="Z175" s="1"/>
      <c r="AA175" s="1"/>
      <c r="AB175" s="24"/>
      <c r="AC175" s="1"/>
      <c r="AD175" s="1"/>
      <c r="AE175" s="1"/>
      <c r="AF175" s="23"/>
      <c r="AG175" s="8"/>
      <c r="AH175" s="8"/>
      <c r="AI175" s="8"/>
      <c r="AJ175" s="8"/>
      <c r="AK175" s="8"/>
    </row>
    <row r="176" spans="1:37" s="58" customFormat="1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24"/>
      <c r="U176" s="24"/>
      <c r="V176" s="57"/>
      <c r="W176" s="1"/>
      <c r="X176" s="1"/>
      <c r="Y176" s="1"/>
      <c r="Z176" s="1"/>
      <c r="AA176" s="1"/>
      <c r="AB176" s="24"/>
      <c r="AC176" s="1"/>
      <c r="AD176" s="1"/>
      <c r="AE176" s="1"/>
      <c r="AF176" s="23"/>
      <c r="AG176" s="8"/>
      <c r="AH176" s="8"/>
      <c r="AI176" s="8"/>
      <c r="AJ176" s="8"/>
      <c r="AK176" s="8"/>
    </row>
  </sheetData>
  <sortState ref="D17:I18">
    <sortCondition descending="1" ref="D1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NSU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2023-03-07T11:35:45Z</dcterms:modified>
</cp:coreProperties>
</file>